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ildeCappelletti\Dropbox\ISEG\Teaching\Microeconomics\2025-26\"/>
    </mc:Choice>
  </mc:AlternateContent>
  <xr:revisionPtr revIDLastSave="0" documentId="13_ncr:1_{4A88D47F-F6DF-4D46-BE55-2E66C36790F9}" xr6:coauthVersionLast="47" xr6:coauthVersionMax="47" xr10:uidLastSave="{00000000-0000-0000-0000-000000000000}"/>
  <bookViews>
    <workbookView xWindow="-110" yWindow="-110" windowWidth="25180" windowHeight="16140" xr2:uid="{3C9455F2-D644-46D1-BCF6-8C98331FE7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9" i="1"/>
  <c r="G55" i="1"/>
  <c r="G54" i="1"/>
  <c r="H54" i="1" s="1"/>
  <c r="G53" i="1"/>
  <c r="G52" i="1"/>
  <c r="G51" i="1"/>
  <c r="G50" i="1"/>
  <c r="G49" i="1"/>
  <c r="G48" i="1"/>
  <c r="H48" i="1" s="1"/>
  <c r="G47" i="1"/>
  <c r="G46" i="1"/>
  <c r="G43" i="1"/>
  <c r="G42" i="1"/>
  <c r="G41" i="1"/>
  <c r="H41" i="1" s="1"/>
  <c r="G40" i="1"/>
  <c r="G39" i="1"/>
  <c r="G38" i="1"/>
  <c r="H38" i="1" s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H16" i="1" s="1"/>
  <c r="G15" i="1"/>
  <c r="G14" i="1"/>
  <c r="G13" i="1"/>
  <c r="G12" i="1"/>
  <c r="G11" i="1"/>
  <c r="G10" i="1"/>
  <c r="G9" i="1"/>
  <c r="G8" i="1"/>
  <c r="G7" i="1"/>
  <c r="G6" i="1"/>
  <c r="G5" i="1"/>
  <c r="G4" i="1"/>
  <c r="E55" i="1"/>
  <c r="D55" i="1"/>
  <c r="D54" i="1"/>
  <c r="E54" i="1" s="1"/>
  <c r="E53" i="1"/>
  <c r="D53" i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D43" i="1"/>
  <c r="D42" i="1"/>
  <c r="E42" i="1" s="1"/>
  <c r="E41" i="1"/>
  <c r="D41" i="1"/>
  <c r="D40" i="1"/>
  <c r="E40" i="1" s="1"/>
  <c r="E39" i="1"/>
  <c r="D39" i="1"/>
  <c r="D38" i="1"/>
  <c r="E38" i="1" s="1"/>
  <c r="D37" i="1"/>
  <c r="E37" i="1" s="1"/>
  <c r="D36" i="1"/>
  <c r="D35" i="1"/>
  <c r="D34" i="1"/>
  <c r="E34" i="1" s="1"/>
  <c r="D33" i="1"/>
  <c r="E33" i="1" s="1"/>
  <c r="D32" i="1"/>
  <c r="D31" i="1"/>
  <c r="D30" i="1"/>
  <c r="E30" i="1" s="1"/>
  <c r="D29" i="1"/>
  <c r="E29" i="1" s="1"/>
  <c r="D28" i="1"/>
  <c r="D27" i="1"/>
  <c r="D26" i="1"/>
  <c r="E26" i="1" s="1"/>
  <c r="E25" i="1"/>
  <c r="D25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D16" i="1"/>
  <c r="E16" i="1" s="1"/>
  <c r="D15" i="1"/>
  <c r="E15" i="1" s="1"/>
  <c r="D14" i="1"/>
  <c r="E14" i="1" s="1"/>
  <c r="D13" i="1"/>
  <c r="D12" i="1"/>
  <c r="E12" i="1" s="1"/>
  <c r="D11" i="1"/>
  <c r="E11" i="1" s="1"/>
  <c r="D10" i="1"/>
  <c r="E10" i="1" s="1"/>
  <c r="D9" i="1"/>
  <c r="E9" i="1" s="1"/>
  <c r="D8" i="1"/>
  <c r="D7" i="1"/>
  <c r="E7" i="1" s="1"/>
  <c r="D6" i="1"/>
  <c r="E6" i="1" s="1"/>
  <c r="D5" i="1"/>
  <c r="E5" i="1" s="1"/>
  <c r="D4" i="1"/>
  <c r="E4" i="1" s="1"/>
</calcChain>
</file>

<file path=xl/sharedStrings.xml><?xml version="1.0" encoding="utf-8"?>
<sst xmlns="http://schemas.openxmlformats.org/spreadsheetml/2006/main" count="8" uniqueCount="7">
  <si>
    <t>Number</t>
  </si>
  <si>
    <t>midterm</t>
  </si>
  <si>
    <t>final</t>
  </si>
  <si>
    <t>Weighted avg</t>
  </si>
  <si>
    <t>Final grade - Regular period</t>
  </si>
  <si>
    <t>resit</t>
  </si>
  <si>
    <t>Final grade - Resit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</si>
</sst>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12884-216F-4FDB-A94C-0A55057B7DBF}">
  <dimension ref="A1:H55"/>
  <sheetViews>
    <sheetView tabSelected="1" zoomScale="66" workbookViewId="0">
      <selection activeCell="D25" sqref="D25"/>
    </sheetView>
  </sheetViews>
  <sheetFormatPr defaultRowHeight="14.5" x14ac:dyDescent="0.35"/>
  <cols>
    <col min="1" max="1" width="12.90625" customWidth="1"/>
    <col min="2" max="2" width="12.453125" customWidth="1"/>
    <col min="3" max="3" width="13.08984375" customWidth="1"/>
    <col min="4" max="4" width="12.1796875" bestFit="1" customWidth="1"/>
    <col min="5" max="5" width="23.90625" bestFit="1" customWidth="1"/>
    <col min="7" max="7" width="14" customWidth="1"/>
    <col min="8" max="8" width="23.90625" bestFit="1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</v>
      </c>
      <c r="H1" s="1" t="s">
        <v>6</v>
      </c>
    </row>
    <row r="2" spans="1:8" x14ac:dyDescent="0.35">
      <c r="A2">
        <v>52180</v>
      </c>
      <c r="D2" s="2"/>
      <c r="E2" s="2"/>
      <c r="G2" s="2"/>
      <c r="H2" s="2"/>
    </row>
    <row r="3" spans="1:8" x14ac:dyDescent="0.35">
      <c r="A3">
        <v>55529</v>
      </c>
      <c r="D3" s="2"/>
      <c r="E3" s="2"/>
      <c r="G3" s="2"/>
      <c r="H3" s="2"/>
    </row>
    <row r="4" spans="1:8" x14ac:dyDescent="0.35">
      <c r="A4">
        <v>56485</v>
      </c>
      <c r="B4">
        <v>12.899999999999999</v>
      </c>
      <c r="C4">
        <v>14.75</v>
      </c>
      <c r="D4" s="2">
        <f t="shared" ref="D4:D43" si="0">IF(C4="","",ROUND(0.3*B4+0.7*C4,0))</f>
        <v>14</v>
      </c>
      <c r="E4" s="2">
        <f>ROUND(IF(C4&gt;D4,C4,D4),0)</f>
        <v>15</v>
      </c>
      <c r="G4" s="2" t="str">
        <f t="shared" ref="G4:G43" si="1">IF(F4="","",ROUND(0.3*E4+0.7*F4,0))</f>
        <v/>
      </c>
      <c r="H4" s="2"/>
    </row>
    <row r="5" spans="1:8" x14ac:dyDescent="0.35">
      <c r="A5">
        <v>57420</v>
      </c>
      <c r="B5">
        <v>19.8</v>
      </c>
      <c r="C5">
        <v>18.649999999999999</v>
      </c>
      <c r="D5" s="2">
        <f t="shared" si="0"/>
        <v>19</v>
      </c>
      <c r="E5" s="2">
        <f>ROUND(IF(C5&gt;D5,C5,D5),0)</f>
        <v>19</v>
      </c>
      <c r="G5" s="2" t="str">
        <f t="shared" si="1"/>
        <v/>
      </c>
      <c r="H5" s="2"/>
    </row>
    <row r="6" spans="1:8" x14ac:dyDescent="0.35">
      <c r="A6">
        <v>57715</v>
      </c>
      <c r="C6">
        <v>12.3</v>
      </c>
      <c r="D6" s="2">
        <f t="shared" si="0"/>
        <v>9</v>
      </c>
      <c r="E6" s="2">
        <f>ROUND(IF(C6&gt;D6,C6,D6),0)</f>
        <v>12</v>
      </c>
      <c r="G6" s="2" t="str">
        <f t="shared" si="1"/>
        <v/>
      </c>
      <c r="H6" s="2"/>
    </row>
    <row r="7" spans="1:8" x14ac:dyDescent="0.35">
      <c r="A7">
        <v>57910</v>
      </c>
      <c r="B7">
        <v>12.9</v>
      </c>
      <c r="C7">
        <v>13.450000000000001</v>
      </c>
      <c r="D7" s="2">
        <f t="shared" si="0"/>
        <v>13</v>
      </c>
      <c r="E7" s="2">
        <f>ROUND(IF(C7&gt;D7,C7,D7),0)</f>
        <v>13</v>
      </c>
      <c r="G7" s="2" t="str">
        <f t="shared" si="1"/>
        <v/>
      </c>
      <c r="H7" s="2"/>
    </row>
    <row r="8" spans="1:8" x14ac:dyDescent="0.35">
      <c r="A8">
        <v>58581</v>
      </c>
      <c r="D8" s="2" t="str">
        <f t="shared" si="0"/>
        <v/>
      </c>
      <c r="E8" s="2"/>
      <c r="F8">
        <v>0</v>
      </c>
      <c r="G8" s="2">
        <f t="shared" si="1"/>
        <v>0</v>
      </c>
      <c r="H8" s="2">
        <v>0</v>
      </c>
    </row>
    <row r="9" spans="1:8" x14ac:dyDescent="0.35">
      <c r="A9">
        <v>59518</v>
      </c>
      <c r="B9">
        <v>18.5</v>
      </c>
      <c r="C9">
        <v>19.05</v>
      </c>
      <c r="D9" s="2">
        <f t="shared" si="0"/>
        <v>19</v>
      </c>
      <c r="E9" s="2">
        <f>ROUND(IF(C9&gt;D9,C9,D9),0)</f>
        <v>19</v>
      </c>
      <c r="G9" s="2" t="str">
        <f t="shared" si="1"/>
        <v/>
      </c>
      <c r="H9" s="2"/>
    </row>
    <row r="10" spans="1:8" x14ac:dyDescent="0.35">
      <c r="A10">
        <v>62389</v>
      </c>
      <c r="C10">
        <v>8.4499999999999993</v>
      </c>
      <c r="D10" s="2">
        <f t="shared" si="0"/>
        <v>6</v>
      </c>
      <c r="E10" s="2">
        <f>ROUND(IF(C10&gt;D10,C10,D10),0)</f>
        <v>8</v>
      </c>
      <c r="G10" s="2" t="str">
        <f t="shared" si="1"/>
        <v/>
      </c>
      <c r="H10" s="2"/>
    </row>
    <row r="11" spans="1:8" x14ac:dyDescent="0.35">
      <c r="A11">
        <v>62625</v>
      </c>
      <c r="B11">
        <v>9.3999999999999986</v>
      </c>
      <c r="C11">
        <v>13.3</v>
      </c>
      <c r="D11" s="2">
        <f t="shared" si="0"/>
        <v>12</v>
      </c>
      <c r="E11" s="2">
        <f>ROUND(IF(C11&gt;D11,C11,D11),0)</f>
        <v>13</v>
      </c>
      <c r="G11" s="2" t="str">
        <f t="shared" si="1"/>
        <v/>
      </c>
      <c r="H11" s="2"/>
    </row>
    <row r="12" spans="1:8" x14ac:dyDescent="0.35">
      <c r="A12">
        <v>62773</v>
      </c>
      <c r="B12">
        <v>13.2</v>
      </c>
      <c r="C12">
        <v>9.1000000000000014</v>
      </c>
      <c r="D12" s="2">
        <f t="shared" si="0"/>
        <v>10</v>
      </c>
      <c r="E12" s="2">
        <f>ROUND(IF(C12&gt;D12,C12,D12),0)</f>
        <v>10</v>
      </c>
      <c r="G12" s="2" t="str">
        <f t="shared" si="1"/>
        <v/>
      </c>
      <c r="H12" s="2"/>
    </row>
    <row r="13" spans="1:8" x14ac:dyDescent="0.35">
      <c r="A13">
        <v>62796</v>
      </c>
      <c r="D13" s="2" t="str">
        <f t="shared" si="0"/>
        <v/>
      </c>
      <c r="E13" s="2"/>
      <c r="F13">
        <v>14.85</v>
      </c>
      <c r="G13" s="2">
        <f t="shared" si="1"/>
        <v>10</v>
      </c>
      <c r="H13" s="2">
        <f>ROUND(IF(F13&gt;G13,F13,G13),0)</f>
        <v>15</v>
      </c>
    </row>
    <row r="14" spans="1:8" x14ac:dyDescent="0.35">
      <c r="A14">
        <v>62930</v>
      </c>
      <c r="B14">
        <v>11.7</v>
      </c>
      <c r="C14">
        <v>8.9700000000000006</v>
      </c>
      <c r="D14" s="2">
        <f t="shared" si="0"/>
        <v>10</v>
      </c>
      <c r="E14" s="2">
        <f>ROUND(IF(C14&gt;D14,C14,D14),0)</f>
        <v>10</v>
      </c>
      <c r="G14" s="2" t="str">
        <f t="shared" si="1"/>
        <v/>
      </c>
      <c r="H14" s="2"/>
    </row>
    <row r="15" spans="1:8" x14ac:dyDescent="0.35">
      <c r="A15">
        <v>62954</v>
      </c>
      <c r="B15">
        <v>12.1</v>
      </c>
      <c r="C15">
        <v>12.65</v>
      </c>
      <c r="D15" s="2">
        <f t="shared" si="0"/>
        <v>12</v>
      </c>
      <c r="E15" s="2">
        <f>ROUND(IF(C15&gt;D15,C15,D15),0)</f>
        <v>13</v>
      </c>
      <c r="G15" s="2" t="str">
        <f t="shared" si="1"/>
        <v/>
      </c>
      <c r="H15" s="2"/>
    </row>
    <row r="16" spans="1:8" x14ac:dyDescent="0.35">
      <c r="A16">
        <v>62984</v>
      </c>
      <c r="B16">
        <v>8.5</v>
      </c>
      <c r="C16">
        <v>6.5</v>
      </c>
      <c r="D16" s="2">
        <f t="shared" si="0"/>
        <v>7</v>
      </c>
      <c r="E16" s="2">
        <f>ROUND(IF(C16&gt;D16,C16,D16),0)</f>
        <v>7</v>
      </c>
      <c r="F16">
        <v>13.5</v>
      </c>
      <c r="G16" s="2">
        <f t="shared" si="1"/>
        <v>12</v>
      </c>
      <c r="H16" s="2">
        <f>ROUND(IF(F16&gt;G16,F16,G16),0)</f>
        <v>14</v>
      </c>
    </row>
    <row r="17" spans="1:8" x14ac:dyDescent="0.35">
      <c r="A17">
        <v>63079</v>
      </c>
      <c r="D17" s="2" t="str">
        <f t="shared" si="0"/>
        <v/>
      </c>
      <c r="E17" s="2"/>
      <c r="G17" s="2" t="str">
        <f t="shared" si="1"/>
        <v/>
      </c>
      <c r="H17" s="2"/>
    </row>
    <row r="18" spans="1:8" x14ac:dyDescent="0.35">
      <c r="A18">
        <v>63096</v>
      </c>
      <c r="B18">
        <v>18.2</v>
      </c>
      <c r="C18">
        <v>13.100000000000001</v>
      </c>
      <c r="D18" s="2">
        <f t="shared" si="0"/>
        <v>15</v>
      </c>
      <c r="E18" s="2">
        <f t="shared" ref="E18:E26" si="2">ROUND(IF(C18&gt;D18,C18,D18),0)</f>
        <v>15</v>
      </c>
      <c r="G18" s="2" t="str">
        <f t="shared" si="1"/>
        <v/>
      </c>
      <c r="H18" s="2"/>
    </row>
    <row r="19" spans="1:8" x14ac:dyDescent="0.35">
      <c r="A19">
        <v>63184</v>
      </c>
      <c r="B19">
        <v>13.100000000000001</v>
      </c>
      <c r="C19">
        <v>16.75</v>
      </c>
      <c r="D19" s="2">
        <f t="shared" si="0"/>
        <v>16</v>
      </c>
      <c r="E19" s="2">
        <f t="shared" si="2"/>
        <v>17</v>
      </c>
      <c r="G19" s="2" t="str">
        <f t="shared" si="1"/>
        <v/>
      </c>
      <c r="H19" s="2"/>
    </row>
    <row r="20" spans="1:8" x14ac:dyDescent="0.35">
      <c r="A20">
        <v>64529</v>
      </c>
      <c r="B20">
        <v>14.100000000000001</v>
      </c>
      <c r="C20">
        <v>10.65</v>
      </c>
      <c r="D20" s="2">
        <f t="shared" si="0"/>
        <v>12</v>
      </c>
      <c r="E20" s="2">
        <f t="shared" si="2"/>
        <v>12</v>
      </c>
      <c r="G20" s="2" t="str">
        <f t="shared" si="1"/>
        <v/>
      </c>
      <c r="H20" s="2"/>
    </row>
    <row r="21" spans="1:8" x14ac:dyDescent="0.35">
      <c r="A21">
        <v>64538</v>
      </c>
      <c r="B21">
        <v>16.2</v>
      </c>
      <c r="C21">
        <v>12.299999999999999</v>
      </c>
      <c r="D21" s="2">
        <f t="shared" si="0"/>
        <v>13</v>
      </c>
      <c r="E21" s="2">
        <f t="shared" si="2"/>
        <v>13</v>
      </c>
      <c r="G21" s="2" t="str">
        <f t="shared" si="1"/>
        <v/>
      </c>
      <c r="H21" s="2"/>
    </row>
    <row r="22" spans="1:8" x14ac:dyDescent="0.35">
      <c r="A22">
        <v>64539</v>
      </c>
      <c r="B22">
        <v>10.7</v>
      </c>
      <c r="C22">
        <v>12.5</v>
      </c>
      <c r="D22" s="2">
        <f t="shared" si="0"/>
        <v>12</v>
      </c>
      <c r="E22" s="2">
        <f t="shared" si="2"/>
        <v>13</v>
      </c>
      <c r="G22" s="2" t="str">
        <f t="shared" si="1"/>
        <v/>
      </c>
      <c r="H22" s="2"/>
    </row>
    <row r="23" spans="1:8" x14ac:dyDescent="0.35">
      <c r="A23">
        <v>64643</v>
      </c>
      <c r="B23">
        <v>17.899999999999999</v>
      </c>
      <c r="C23">
        <v>17.850000000000001</v>
      </c>
      <c r="D23" s="2">
        <f t="shared" si="0"/>
        <v>18</v>
      </c>
      <c r="E23" s="2">
        <f t="shared" si="2"/>
        <v>18</v>
      </c>
      <c r="G23" s="2" t="str">
        <f t="shared" si="1"/>
        <v/>
      </c>
      <c r="H23" s="2"/>
    </row>
    <row r="24" spans="1:8" x14ac:dyDescent="0.35">
      <c r="A24">
        <v>64673</v>
      </c>
      <c r="B24">
        <v>19.399999999999999</v>
      </c>
      <c r="C24">
        <v>18.8</v>
      </c>
      <c r="D24" s="2">
        <f t="shared" si="0"/>
        <v>19</v>
      </c>
      <c r="E24" s="2">
        <f t="shared" si="2"/>
        <v>19</v>
      </c>
      <c r="G24" s="2" t="str">
        <f t="shared" si="1"/>
        <v/>
      </c>
      <c r="H24" s="2"/>
    </row>
    <row r="25" spans="1:8" x14ac:dyDescent="0.35">
      <c r="A25">
        <v>64715</v>
      </c>
      <c r="B25">
        <v>11.899999999999999</v>
      </c>
      <c r="C25">
        <v>9.2999999999999989</v>
      </c>
      <c r="D25" s="2">
        <f t="shared" si="0"/>
        <v>10</v>
      </c>
      <c r="E25" s="2">
        <f t="shared" si="2"/>
        <v>10</v>
      </c>
      <c r="G25" s="2" t="str">
        <f t="shared" si="1"/>
        <v/>
      </c>
      <c r="H25" s="2"/>
    </row>
    <row r="26" spans="1:8" x14ac:dyDescent="0.35">
      <c r="A26">
        <v>64718</v>
      </c>
      <c r="B26">
        <v>9.9</v>
      </c>
      <c r="C26">
        <v>11.35</v>
      </c>
      <c r="D26" s="2">
        <f t="shared" si="0"/>
        <v>11</v>
      </c>
      <c r="E26" s="2">
        <f t="shared" si="2"/>
        <v>11</v>
      </c>
      <c r="G26" s="2" t="str">
        <f t="shared" si="1"/>
        <v/>
      </c>
      <c r="H26" s="2"/>
    </row>
    <row r="27" spans="1:8" x14ac:dyDescent="0.35">
      <c r="A27">
        <v>64778</v>
      </c>
      <c r="D27" s="2" t="str">
        <f t="shared" si="0"/>
        <v/>
      </c>
      <c r="E27" s="2"/>
      <c r="G27" s="2" t="str">
        <f t="shared" si="1"/>
        <v/>
      </c>
      <c r="H27" s="2"/>
    </row>
    <row r="28" spans="1:8" x14ac:dyDescent="0.35">
      <c r="A28">
        <v>64801</v>
      </c>
      <c r="D28" s="2" t="str">
        <f t="shared" si="0"/>
        <v/>
      </c>
      <c r="E28" s="2"/>
      <c r="G28" s="2" t="str">
        <f t="shared" si="1"/>
        <v/>
      </c>
      <c r="H28" s="2"/>
    </row>
    <row r="29" spans="1:8" x14ac:dyDescent="0.35">
      <c r="A29">
        <v>64958</v>
      </c>
      <c r="B29">
        <v>10</v>
      </c>
      <c r="C29">
        <v>5.75</v>
      </c>
      <c r="D29" s="2">
        <f t="shared" si="0"/>
        <v>7</v>
      </c>
      <c r="E29" s="2">
        <f>ROUND(IF(C29&gt;D29,C29,D29),0)</f>
        <v>7</v>
      </c>
      <c r="F29">
        <v>7.8</v>
      </c>
      <c r="G29" s="2">
        <f t="shared" si="1"/>
        <v>8</v>
      </c>
      <c r="H29" s="2">
        <f>ROUND(IF(F29&gt;G29,F29,G29),0)</f>
        <v>8</v>
      </c>
    </row>
    <row r="30" spans="1:8" x14ac:dyDescent="0.35">
      <c r="A30">
        <v>64963</v>
      </c>
      <c r="B30">
        <v>13.4</v>
      </c>
      <c r="C30">
        <v>13.55</v>
      </c>
      <c r="D30" s="2">
        <f t="shared" si="0"/>
        <v>14</v>
      </c>
      <c r="E30" s="2">
        <f>ROUND(IF(C30&gt;D30,C30,D30),0)</f>
        <v>14</v>
      </c>
      <c r="G30" s="2" t="str">
        <f t="shared" si="1"/>
        <v/>
      </c>
      <c r="H30" s="2"/>
    </row>
    <row r="31" spans="1:8" x14ac:dyDescent="0.35">
      <c r="A31">
        <v>64983</v>
      </c>
      <c r="D31" s="2" t="str">
        <f t="shared" si="0"/>
        <v/>
      </c>
      <c r="E31" s="2"/>
      <c r="G31" s="2" t="str">
        <f t="shared" si="1"/>
        <v/>
      </c>
      <c r="H31" s="2"/>
    </row>
    <row r="32" spans="1:8" x14ac:dyDescent="0.35">
      <c r="A32">
        <v>64992</v>
      </c>
      <c r="D32" s="2" t="str">
        <f t="shared" si="0"/>
        <v/>
      </c>
      <c r="E32" s="2"/>
      <c r="G32" s="2" t="str">
        <f t="shared" si="1"/>
        <v/>
      </c>
      <c r="H32" s="2"/>
    </row>
    <row r="33" spans="1:8" x14ac:dyDescent="0.35">
      <c r="A33">
        <v>65025</v>
      </c>
      <c r="B33">
        <v>15.600000000000001</v>
      </c>
      <c r="C33">
        <v>18.149999999999999</v>
      </c>
      <c r="D33" s="2">
        <f t="shared" si="0"/>
        <v>17</v>
      </c>
      <c r="E33" s="2">
        <f>ROUND(IF(C33&gt;D33,C33,D33),0)</f>
        <v>18</v>
      </c>
      <c r="G33" s="2" t="str">
        <f t="shared" si="1"/>
        <v/>
      </c>
      <c r="H33" s="2"/>
    </row>
    <row r="34" spans="1:8" x14ac:dyDescent="0.35">
      <c r="A34">
        <v>65042</v>
      </c>
      <c r="B34">
        <v>15.5</v>
      </c>
      <c r="C34">
        <v>13.65</v>
      </c>
      <c r="D34" s="2">
        <f t="shared" si="0"/>
        <v>14</v>
      </c>
      <c r="E34" s="2">
        <f>ROUND(IF(C34&gt;D34,C34,D34),0)</f>
        <v>14</v>
      </c>
      <c r="G34" s="2" t="str">
        <f t="shared" si="1"/>
        <v/>
      </c>
      <c r="H34" s="2"/>
    </row>
    <row r="35" spans="1:8" x14ac:dyDescent="0.35">
      <c r="A35">
        <v>65080</v>
      </c>
      <c r="D35" s="2" t="str">
        <f t="shared" si="0"/>
        <v/>
      </c>
      <c r="E35" s="2"/>
      <c r="G35" s="2" t="str">
        <f t="shared" si="1"/>
        <v/>
      </c>
      <c r="H35" s="2"/>
    </row>
    <row r="36" spans="1:8" x14ac:dyDescent="0.35">
      <c r="A36">
        <v>65094</v>
      </c>
      <c r="D36" s="2" t="str">
        <f t="shared" si="0"/>
        <v/>
      </c>
      <c r="E36" s="2"/>
      <c r="G36" s="2" t="str">
        <f t="shared" si="1"/>
        <v/>
      </c>
      <c r="H36" s="2"/>
    </row>
    <row r="37" spans="1:8" x14ac:dyDescent="0.35">
      <c r="A37">
        <v>65116</v>
      </c>
      <c r="B37">
        <v>13.899999999999999</v>
      </c>
      <c r="C37">
        <v>14.2</v>
      </c>
      <c r="D37" s="2">
        <f t="shared" si="0"/>
        <v>14</v>
      </c>
      <c r="E37" s="2">
        <f t="shared" ref="E37:E42" si="3">ROUND(IF(C37&gt;D37,C37,D37),0)</f>
        <v>14</v>
      </c>
      <c r="G37" s="2" t="str">
        <f t="shared" si="1"/>
        <v/>
      </c>
      <c r="H37" s="2"/>
    </row>
    <row r="38" spans="1:8" x14ac:dyDescent="0.35">
      <c r="A38">
        <v>65122</v>
      </c>
      <c r="B38">
        <v>4.5</v>
      </c>
      <c r="C38">
        <v>10</v>
      </c>
      <c r="D38" s="2">
        <f t="shared" si="0"/>
        <v>8</v>
      </c>
      <c r="E38" s="2">
        <f t="shared" si="3"/>
        <v>10</v>
      </c>
      <c r="F38">
        <v>9.6</v>
      </c>
      <c r="G38" s="2">
        <f t="shared" si="1"/>
        <v>10</v>
      </c>
      <c r="H38" s="2">
        <f t="shared" ref="H38:H41" si="4">ROUND(IF(F38&gt;G38,F38,G38),0)</f>
        <v>10</v>
      </c>
    </row>
    <row r="39" spans="1:8" x14ac:dyDescent="0.35">
      <c r="A39">
        <v>65133</v>
      </c>
      <c r="B39">
        <v>11.299999999999999</v>
      </c>
      <c r="C39">
        <v>0</v>
      </c>
      <c r="D39" s="2">
        <f t="shared" si="0"/>
        <v>3</v>
      </c>
      <c r="E39" s="2">
        <f t="shared" si="3"/>
        <v>3</v>
      </c>
      <c r="G39" s="2" t="str">
        <f t="shared" si="1"/>
        <v/>
      </c>
      <c r="H39" s="2"/>
    </row>
    <row r="40" spans="1:8" x14ac:dyDescent="0.35">
      <c r="A40">
        <v>65165</v>
      </c>
      <c r="B40">
        <v>18.600000000000001</v>
      </c>
      <c r="C40">
        <v>14.85</v>
      </c>
      <c r="D40" s="2">
        <f t="shared" si="0"/>
        <v>16</v>
      </c>
      <c r="E40" s="2">
        <f t="shared" si="3"/>
        <v>16</v>
      </c>
      <c r="G40" s="2" t="str">
        <f t="shared" si="1"/>
        <v/>
      </c>
      <c r="H40" s="2"/>
    </row>
    <row r="41" spans="1:8" x14ac:dyDescent="0.35">
      <c r="A41">
        <v>65196</v>
      </c>
      <c r="B41">
        <v>5.9</v>
      </c>
      <c r="C41">
        <v>0</v>
      </c>
      <c r="D41" s="2">
        <f t="shared" si="0"/>
        <v>2</v>
      </c>
      <c r="E41" s="2">
        <f t="shared" si="3"/>
        <v>2</v>
      </c>
      <c r="F41">
        <v>10.25</v>
      </c>
      <c r="G41" s="2">
        <f t="shared" si="1"/>
        <v>8</v>
      </c>
      <c r="H41" s="2">
        <f t="shared" si="4"/>
        <v>10</v>
      </c>
    </row>
    <row r="42" spans="1:8" x14ac:dyDescent="0.35">
      <c r="A42">
        <v>65230</v>
      </c>
      <c r="B42">
        <v>9.4</v>
      </c>
      <c r="C42">
        <v>9.5500000000000007</v>
      </c>
      <c r="D42" s="2">
        <f t="shared" si="0"/>
        <v>10</v>
      </c>
      <c r="E42" s="2">
        <f t="shared" si="3"/>
        <v>10</v>
      </c>
      <c r="G42" s="2" t="str">
        <f t="shared" si="1"/>
        <v/>
      </c>
      <c r="H42" s="2"/>
    </row>
    <row r="43" spans="1:8" x14ac:dyDescent="0.35">
      <c r="A43">
        <v>65266</v>
      </c>
      <c r="D43" s="2" t="str">
        <f t="shared" si="0"/>
        <v/>
      </c>
      <c r="E43" s="2"/>
      <c r="G43" s="2" t="str">
        <f t="shared" si="1"/>
        <v/>
      </c>
      <c r="H43" s="2"/>
    </row>
    <row r="44" spans="1:8" x14ac:dyDescent="0.35">
      <c r="A44">
        <v>65267</v>
      </c>
      <c r="D44" s="2"/>
      <c r="E44" s="2"/>
      <c r="G44" s="2"/>
      <c r="H44" s="2"/>
    </row>
    <row r="45" spans="1:8" x14ac:dyDescent="0.35">
      <c r="A45">
        <v>65306</v>
      </c>
      <c r="D45" s="2"/>
      <c r="E45" s="2"/>
      <c r="G45" s="2"/>
      <c r="H45" s="2"/>
    </row>
    <row r="46" spans="1:8" x14ac:dyDescent="0.35">
      <c r="A46">
        <v>65319</v>
      </c>
      <c r="D46" s="2" t="str">
        <f t="shared" ref="D46:D55" si="5">IF(C46="","",ROUND(0.3*B46+0.7*C46,0))</f>
        <v/>
      </c>
      <c r="E46" s="2"/>
      <c r="G46" s="2" t="str">
        <f t="shared" ref="G46:G55" si="6">IF(F46="","",ROUND(0.3*E46+0.7*F46,0))</f>
        <v/>
      </c>
      <c r="H46" s="2"/>
    </row>
    <row r="47" spans="1:8" x14ac:dyDescent="0.35">
      <c r="A47">
        <v>65342</v>
      </c>
      <c r="B47">
        <v>14.7</v>
      </c>
      <c r="C47">
        <v>11.700000000000001</v>
      </c>
      <c r="D47" s="2">
        <f t="shared" si="5"/>
        <v>13</v>
      </c>
      <c r="E47" s="2">
        <f t="shared" ref="E47:E55" si="7">ROUND(IF(C47&gt;D47,C47,D47),0)</f>
        <v>13</v>
      </c>
      <c r="G47" s="2" t="str">
        <f t="shared" si="6"/>
        <v/>
      </c>
      <c r="H47" s="2"/>
    </row>
    <row r="48" spans="1:8" x14ac:dyDescent="0.35">
      <c r="A48">
        <v>65354</v>
      </c>
      <c r="B48">
        <v>10.600000000000001</v>
      </c>
      <c r="C48">
        <v>6.8</v>
      </c>
      <c r="D48" s="2">
        <f t="shared" si="5"/>
        <v>8</v>
      </c>
      <c r="E48" s="2">
        <f t="shared" si="7"/>
        <v>8</v>
      </c>
      <c r="F48">
        <v>12</v>
      </c>
      <c r="G48" s="2">
        <f t="shared" si="6"/>
        <v>11</v>
      </c>
      <c r="H48" s="2">
        <f t="shared" ref="H48:H54" si="8">ROUND(IF(F48&gt;G48,F48,G48),0)</f>
        <v>12</v>
      </c>
    </row>
    <row r="49" spans="1:8" x14ac:dyDescent="0.35">
      <c r="A49">
        <v>65380</v>
      </c>
      <c r="B49">
        <v>16.7</v>
      </c>
      <c r="C49">
        <v>16</v>
      </c>
      <c r="D49" s="2">
        <f t="shared" si="5"/>
        <v>16</v>
      </c>
      <c r="E49" s="2">
        <f t="shared" si="7"/>
        <v>16</v>
      </c>
      <c r="G49" s="2" t="str">
        <f t="shared" si="6"/>
        <v/>
      </c>
      <c r="H49" s="2"/>
    </row>
    <row r="50" spans="1:8" x14ac:dyDescent="0.35">
      <c r="A50">
        <v>65387</v>
      </c>
      <c r="B50">
        <v>13.8</v>
      </c>
      <c r="C50">
        <v>18.850000000000001</v>
      </c>
      <c r="D50" s="2">
        <f t="shared" si="5"/>
        <v>17</v>
      </c>
      <c r="E50" s="2">
        <f t="shared" si="7"/>
        <v>19</v>
      </c>
      <c r="G50" s="2" t="str">
        <f t="shared" si="6"/>
        <v/>
      </c>
      <c r="H50" s="2"/>
    </row>
    <row r="51" spans="1:8" x14ac:dyDescent="0.35">
      <c r="A51">
        <v>65430</v>
      </c>
      <c r="B51">
        <v>14.6</v>
      </c>
      <c r="C51">
        <v>12.55</v>
      </c>
      <c r="D51" s="2">
        <f t="shared" si="5"/>
        <v>13</v>
      </c>
      <c r="E51" s="2">
        <f t="shared" si="7"/>
        <v>13</v>
      </c>
      <c r="G51" s="2" t="str">
        <f t="shared" si="6"/>
        <v/>
      </c>
      <c r="H51" s="2"/>
    </row>
    <row r="52" spans="1:8" x14ac:dyDescent="0.35">
      <c r="A52">
        <v>65462</v>
      </c>
      <c r="C52">
        <v>12.55</v>
      </c>
      <c r="D52" s="2">
        <f t="shared" si="5"/>
        <v>9</v>
      </c>
      <c r="E52" s="2">
        <f t="shared" si="7"/>
        <v>13</v>
      </c>
      <c r="G52" s="2" t="str">
        <f t="shared" si="6"/>
        <v/>
      </c>
      <c r="H52" s="2"/>
    </row>
    <row r="53" spans="1:8" x14ac:dyDescent="0.35">
      <c r="A53">
        <v>65490</v>
      </c>
      <c r="C53">
        <v>1.2999999999999998</v>
      </c>
      <c r="D53" s="2">
        <f t="shared" si="5"/>
        <v>1</v>
      </c>
      <c r="E53" s="2">
        <f t="shared" si="7"/>
        <v>1</v>
      </c>
      <c r="G53" s="2" t="str">
        <f t="shared" si="6"/>
        <v/>
      </c>
      <c r="H53" s="2"/>
    </row>
    <row r="54" spans="1:8" x14ac:dyDescent="0.35">
      <c r="A54">
        <v>65503</v>
      </c>
      <c r="B54">
        <v>9.6</v>
      </c>
      <c r="C54">
        <v>7.75</v>
      </c>
      <c r="D54" s="2">
        <f t="shared" si="5"/>
        <v>8</v>
      </c>
      <c r="E54" s="2">
        <f t="shared" si="7"/>
        <v>8</v>
      </c>
      <c r="F54">
        <v>13.9</v>
      </c>
      <c r="G54" s="2">
        <f t="shared" si="6"/>
        <v>12</v>
      </c>
      <c r="H54" s="2">
        <f t="shared" si="8"/>
        <v>14</v>
      </c>
    </row>
    <row r="55" spans="1:8" x14ac:dyDescent="0.35">
      <c r="A55">
        <v>65807</v>
      </c>
      <c r="B55">
        <v>2.9</v>
      </c>
      <c r="C55">
        <v>4.5999999999999996</v>
      </c>
      <c r="D55" s="2">
        <f t="shared" si="5"/>
        <v>4</v>
      </c>
      <c r="E55" s="2">
        <f t="shared" si="7"/>
        <v>5</v>
      </c>
      <c r="G55" s="2" t="str">
        <f t="shared" si="6"/>
        <v/>
      </c>
      <c r="H5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Matilde Cappelletti</dc:creator>
  <cp:lastModifiedBy>Matilde Cappelletti</cp:lastModifiedBy>
  <dcterms:created xsi:type="dcterms:W3CDTF">2025-12-22T18:23:00Z</dcterms:created>
  <dcterms:modified xsi:type="dcterms:W3CDTF">2026-01-11T17:17:37Z</dcterms:modified>
</cp:coreProperties>
</file>