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D9" i="1"/>
  <c r="E9"/>
  <c r="F9"/>
  <c r="G9"/>
  <c r="C9"/>
  <c r="D8"/>
  <c r="E8"/>
  <c r="F8"/>
  <c r="G8"/>
  <c r="C8"/>
  <c r="E7"/>
  <c r="F7"/>
  <c r="G7"/>
  <c r="D7"/>
  <c r="E6"/>
  <c r="F6"/>
  <c r="G6"/>
  <c r="D6"/>
  <c r="D4"/>
  <c r="E4"/>
  <c r="F4"/>
  <c r="G4"/>
  <c r="C4"/>
</calcChain>
</file>

<file path=xl/sharedStrings.xml><?xml version="1.0" encoding="utf-8"?>
<sst xmlns="http://schemas.openxmlformats.org/spreadsheetml/2006/main" count="12" uniqueCount="12">
  <si>
    <t>Year</t>
  </si>
  <si>
    <t>FCF</t>
  </si>
  <si>
    <t>Vu (@ ru=8%)</t>
  </si>
  <si>
    <t>Debt Capacity</t>
  </si>
  <si>
    <t>ARBITRARY</t>
  </si>
  <si>
    <t>Interest Paid (@ rD=6%)</t>
  </si>
  <si>
    <t>Interest Tax Shield (@ Tc=40%)</t>
  </si>
  <si>
    <t>PV(ITS), @ ru=8%</t>
  </si>
  <si>
    <t>VL=Vu+PV(ITS)</t>
  </si>
  <si>
    <t xml:space="preserve">Choose Formulas, Calculation Options, </t>
  </si>
  <si>
    <t>Go to Start menu, choose Excel Options,</t>
  </si>
  <si>
    <t>Enable Iterative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</si>
</sst>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0" fontId="0" fillId="2" borderId="0" xfId="0" applyFill="1"/>
    <xf numFmtId="8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13"/>
  <sheetViews>
    <sheetView tabSelected="1" workbookViewId="0">
      <selection activeCell="D23" sqref="D23"/>
    </sheetView>
  </sheetViews>
  <sheetFormatPr defaultRowHeight="15"/>
  <cols>
    <col min="1" max="1" width="6.28515625" customWidth="1"/>
    <col min="2" max="2" width="27.5703125" customWidth="1"/>
    <col min="8" max="8" width="10.85546875" customWidth="1"/>
  </cols>
  <sheetData>
    <row r="2" spans="1:8">
      <c r="B2" s="2" t="s">
        <v>0</v>
      </c>
      <c r="C2" s="2">
        <v>0</v>
      </c>
      <c r="D2" s="2">
        <v>1</v>
      </c>
      <c r="E2" s="2">
        <v>2</v>
      </c>
      <c r="F2" s="2">
        <v>3</v>
      </c>
      <c r="G2" s="2">
        <v>4</v>
      </c>
    </row>
    <row r="3" spans="1:8">
      <c r="A3">
        <v>1</v>
      </c>
      <c r="B3" t="s">
        <v>1</v>
      </c>
      <c r="C3">
        <v>-28</v>
      </c>
      <c r="D3">
        <v>18</v>
      </c>
      <c r="E3">
        <v>18</v>
      </c>
      <c r="F3">
        <v>18</v>
      </c>
      <c r="G3">
        <v>18</v>
      </c>
    </row>
    <row r="4" spans="1:8">
      <c r="A4">
        <v>2</v>
      </c>
      <c r="B4" t="s">
        <v>2</v>
      </c>
      <c r="C4" s="1">
        <f>NPV(0.08,D3:G3)</f>
        <v>59.618283120797962</v>
      </c>
      <c r="D4" s="1">
        <f t="shared" ref="D4:G4" si="0">NPV(0.08,E3:H3)</f>
        <v>46.387745770461812</v>
      </c>
      <c r="E4" s="1">
        <f t="shared" si="0"/>
        <v>32.098765432098759</v>
      </c>
      <c r="F4" s="1">
        <f t="shared" si="0"/>
        <v>16.666666666666664</v>
      </c>
      <c r="G4" s="1">
        <f t="shared" si="0"/>
        <v>0</v>
      </c>
    </row>
    <row r="5" spans="1:8">
      <c r="A5">
        <v>3</v>
      </c>
      <c r="B5" s="2" t="s">
        <v>3</v>
      </c>
      <c r="C5" s="2">
        <v>30</v>
      </c>
      <c r="D5" s="2">
        <v>20</v>
      </c>
      <c r="E5" s="2">
        <v>10</v>
      </c>
      <c r="F5" s="2">
        <v>5</v>
      </c>
      <c r="G5" s="2">
        <v>0</v>
      </c>
      <c r="H5" t="s">
        <v>4</v>
      </c>
    </row>
    <row r="6" spans="1:8">
      <c r="A6">
        <v>4</v>
      </c>
      <c r="B6" t="s">
        <v>5</v>
      </c>
      <c r="D6">
        <f>6%*C5</f>
        <v>1.7999999999999998</v>
      </c>
      <c r="E6">
        <f t="shared" ref="E6:G6" si="1">6%*D5</f>
        <v>1.2</v>
      </c>
      <c r="F6">
        <f t="shared" si="1"/>
        <v>0.6</v>
      </c>
      <c r="G6">
        <f t="shared" si="1"/>
        <v>0.3</v>
      </c>
    </row>
    <row r="7" spans="1:8">
      <c r="A7">
        <v>5</v>
      </c>
      <c r="B7" t="s">
        <v>6</v>
      </c>
      <c r="D7">
        <f>40%*D6</f>
        <v>0.72</v>
      </c>
      <c r="E7">
        <f t="shared" ref="E7:G7" si="2">40%*E6</f>
        <v>0.48</v>
      </c>
      <c r="F7">
        <f t="shared" si="2"/>
        <v>0.24</v>
      </c>
      <c r="G7">
        <f t="shared" si="2"/>
        <v>0.12</v>
      </c>
    </row>
    <row r="8" spans="1:8">
      <c r="A8">
        <v>6</v>
      </c>
      <c r="B8" t="s">
        <v>7</v>
      </c>
      <c r="C8" s="1">
        <f>NPV(0.08,D7:G7)</f>
        <v>1.3569126205919377</v>
      </c>
      <c r="D8" s="1">
        <f t="shared" ref="D8:G8" si="3">NPV(0.08,E7:H7)</f>
        <v>0.74546563023929269</v>
      </c>
      <c r="E8" s="1">
        <f t="shared" si="3"/>
        <v>0.32510288065843618</v>
      </c>
      <c r="F8" s="1">
        <f t="shared" si="3"/>
        <v>0.1111111111111111</v>
      </c>
      <c r="G8" s="1">
        <f t="shared" si="3"/>
        <v>0</v>
      </c>
    </row>
    <row r="9" spans="1:8">
      <c r="A9">
        <v>7</v>
      </c>
      <c r="B9" s="2" t="s">
        <v>8</v>
      </c>
      <c r="C9" s="3">
        <f>C4+C8</f>
        <v>60.975195741389896</v>
      </c>
      <c r="D9" s="3">
        <f t="shared" ref="D9:G9" si="4">D4+D8</f>
        <v>47.133211400701107</v>
      </c>
      <c r="E9" s="3">
        <f t="shared" si="4"/>
        <v>32.423868312757193</v>
      </c>
      <c r="F9" s="3">
        <f t="shared" si="4"/>
        <v>16.777777777777775</v>
      </c>
      <c r="G9" s="3">
        <f t="shared" si="4"/>
        <v>0</v>
      </c>
    </row>
    <row r="11" spans="1:8">
      <c r="B11" t="s">
        <v>10</v>
      </c>
    </row>
    <row r="12" spans="1:8">
      <c r="B12" t="s">
        <v>9</v>
      </c>
    </row>
    <row r="13" spans="1:8">
      <c r="B13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2012-11-05T23:30:17Z</dcterms:created>
  <dcterms:modified xsi:type="dcterms:W3CDTF">2012-11-05T23:40:44Z</dcterms:modified>
</cp:coreProperties>
</file>