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6392" windowHeight="5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F13" i="1"/>
  <c r="F11" i="1"/>
  <c r="B13" i="1"/>
  <c r="B11" i="1"/>
  <c r="F9" i="1"/>
  <c r="B9" i="1"/>
  <c r="G4" i="1"/>
  <c r="G3" i="1"/>
  <c r="F3" i="1"/>
  <c r="F8" i="1" s="1"/>
  <c r="B8" i="1"/>
  <c r="B5" i="1"/>
  <c r="C4" i="1"/>
  <c r="C3" i="1"/>
  <c r="B3" i="1"/>
</calcChain>
</file>

<file path=xl/sharedStrings.xml><?xml version="1.0" encoding="utf-8"?>
<sst xmlns="http://schemas.openxmlformats.org/spreadsheetml/2006/main" count="22" uniqueCount="15">
  <si>
    <t>Cat A</t>
  </si>
  <si>
    <t>Cat B</t>
  </si>
  <si>
    <t>Cat E</t>
  </si>
  <si>
    <t>Cat F</t>
  </si>
  <si>
    <t>Cat G</t>
  </si>
  <si>
    <t>A</t>
  </si>
  <si>
    <t>B</t>
  </si>
  <si>
    <t>ENGLOBANDO</t>
  </si>
  <si>
    <t>NÃO ENGLOBANDO</t>
  </si>
  <si>
    <t>splitting</t>
  </si>
  <si>
    <t>Taxa</t>
  </si>
  <si>
    <t>Colecta</t>
  </si>
  <si>
    <t>RC/2 * Taxa</t>
  </si>
  <si>
    <t>Dedução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</si>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</sst>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11" sqref="J11"/>
    </sheetView>
  </sheetViews>
  <sheetFormatPr defaultRowHeight="14.4" x14ac:dyDescent="0.3"/>
  <cols>
    <col min="1" max="1" width="10.77734375" bestFit="1" customWidth="1"/>
  </cols>
  <sheetData>
    <row r="1" spans="1:7" x14ac:dyDescent="0.3">
      <c r="B1" s="1" t="s">
        <v>7</v>
      </c>
      <c r="C1" s="1"/>
      <c r="F1" s="1" t="s">
        <v>8</v>
      </c>
      <c r="G1" s="1"/>
    </row>
    <row r="2" spans="1:7" x14ac:dyDescent="0.3">
      <c r="B2" t="s">
        <v>5</v>
      </c>
      <c r="C2" t="s">
        <v>6</v>
      </c>
      <c r="F2" t="s">
        <v>5</v>
      </c>
      <c r="G2" t="s">
        <v>6</v>
      </c>
    </row>
    <row r="3" spans="1:7" x14ac:dyDescent="0.3">
      <c r="A3" t="s">
        <v>0</v>
      </c>
      <c r="B3">
        <f>2500*14+0.0075*12*36000-4104</f>
        <v>34136</v>
      </c>
      <c r="C3">
        <f>2518*14-4104</f>
        <v>31148</v>
      </c>
      <c r="E3" t="s">
        <v>0</v>
      </c>
      <c r="F3">
        <f>2500*14+0.0075*12*36000-4104</f>
        <v>34136</v>
      </c>
      <c r="G3">
        <f>2518*14-4104</f>
        <v>31148</v>
      </c>
    </row>
    <row r="4" spans="1:7" x14ac:dyDescent="0.3">
      <c r="A4" t="s">
        <v>1</v>
      </c>
      <c r="B4">
        <v>0</v>
      </c>
      <c r="C4">
        <f>23000-13850</f>
        <v>9150</v>
      </c>
      <c r="E4" t="s">
        <v>1</v>
      </c>
      <c r="F4">
        <v>0</v>
      </c>
      <c r="G4">
        <f>23000-13850</f>
        <v>9150</v>
      </c>
    </row>
    <row r="5" spans="1:7" x14ac:dyDescent="0.3">
      <c r="A5" t="s">
        <v>2</v>
      </c>
      <c r="B5">
        <f>1400+7500</f>
        <v>8900</v>
      </c>
      <c r="C5">
        <v>0</v>
      </c>
      <c r="E5" t="s">
        <v>2</v>
      </c>
      <c r="F5">
        <v>0</v>
      </c>
      <c r="G5">
        <v>0</v>
      </c>
    </row>
    <row r="6" spans="1:7" x14ac:dyDescent="0.3">
      <c r="A6" t="s">
        <v>3</v>
      </c>
      <c r="B6">
        <v>0</v>
      </c>
      <c r="C6">
        <v>2100</v>
      </c>
      <c r="E6" t="s">
        <v>3</v>
      </c>
      <c r="F6">
        <v>0</v>
      </c>
      <c r="G6">
        <v>2100</v>
      </c>
    </row>
    <row r="7" spans="1:7" x14ac:dyDescent="0.3">
      <c r="A7" t="s">
        <v>4</v>
      </c>
      <c r="B7">
        <v>0</v>
      </c>
      <c r="C7">
        <v>0</v>
      </c>
      <c r="E7" t="s">
        <v>4</v>
      </c>
      <c r="F7">
        <v>0</v>
      </c>
      <c r="G7">
        <v>0</v>
      </c>
    </row>
    <row r="8" spans="1:7" x14ac:dyDescent="0.3">
      <c r="B8" s="1">
        <f>+SUM(B3:C7)</f>
        <v>85434</v>
      </c>
      <c r="C8" s="1"/>
      <c r="F8" s="1">
        <f>+SUM(F3:G7)</f>
        <v>76534</v>
      </c>
      <c r="G8" s="1"/>
    </row>
    <row r="9" spans="1:7" x14ac:dyDescent="0.3">
      <c r="A9" t="s">
        <v>9</v>
      </c>
      <c r="B9" s="1">
        <f>+B8/2</f>
        <v>42717</v>
      </c>
      <c r="C9" s="1"/>
      <c r="F9" s="1">
        <f>+F8/2</f>
        <v>38267</v>
      </c>
      <c r="G9" s="1"/>
    </row>
    <row r="10" spans="1:7" x14ac:dyDescent="0.3">
      <c r="A10" t="s">
        <v>10</v>
      </c>
      <c r="B10" s="2">
        <v>0.45</v>
      </c>
      <c r="C10" s="2"/>
      <c r="F10" s="2">
        <v>0.37</v>
      </c>
      <c r="G10" s="2"/>
    </row>
    <row r="11" spans="1:7" x14ac:dyDescent="0.3">
      <c r="A11" t="s">
        <v>12</v>
      </c>
      <c r="B11" s="1">
        <f>+B9*B10</f>
        <v>19222.650000000001</v>
      </c>
      <c r="C11" s="1"/>
      <c r="F11" s="1">
        <f>+F9*F10</f>
        <v>14158.789999999999</v>
      </c>
      <c r="G11" s="1"/>
    </row>
    <row r="12" spans="1:7" x14ac:dyDescent="0.3">
      <c r="A12" t="s">
        <v>13</v>
      </c>
      <c r="B12" s="1">
        <v>5880</v>
      </c>
      <c r="C12" s="1"/>
      <c r="F12" s="1">
        <v>2680</v>
      </c>
      <c r="G12" s="1"/>
    </row>
    <row r="13" spans="1:7" x14ac:dyDescent="0.3">
      <c r="A13" t="s">
        <v>11</v>
      </c>
      <c r="B13" s="1">
        <f>+(B11-B12)*2</f>
        <v>26685.300000000003</v>
      </c>
      <c r="C13" s="1"/>
      <c r="F13" s="1">
        <f>+(F11-F12)*2</f>
        <v>22957.579999999998</v>
      </c>
      <c r="G13" s="1"/>
    </row>
    <row r="14" spans="1:7" x14ac:dyDescent="0.3">
      <c r="E14">
        <f>+B13-F13</f>
        <v>3727.7200000000048</v>
      </c>
    </row>
    <row r="15" spans="1:7" x14ac:dyDescent="0.3">
      <c r="D15" t="s">
        <v>14</v>
      </c>
      <c r="E15">
        <f>15000*0.28+1500*0.28</f>
        <v>4620</v>
      </c>
    </row>
    <row r="16" spans="1:7" x14ac:dyDescent="0.3">
      <c r="E16">
        <f>+E14-E15</f>
        <v>-892.2799999999952</v>
      </c>
    </row>
  </sheetData>
  <mergeCells count="14">
    <mergeCell ref="B10:C10"/>
    <mergeCell ref="F10:G10"/>
    <mergeCell ref="B11:C11"/>
    <mergeCell ref="B12:C12"/>
    <mergeCell ref="B13:C13"/>
    <mergeCell ref="F11:G11"/>
    <mergeCell ref="F12:G12"/>
    <mergeCell ref="F13:G13"/>
    <mergeCell ref="B8:C8"/>
    <mergeCell ref="F8:G8"/>
    <mergeCell ref="B1:C1"/>
    <mergeCell ref="F1:G1"/>
    <mergeCell ref="B9:C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Docentes do ISEG</cp:lastModifiedBy>
  <dcterms:created xsi:type="dcterms:W3CDTF">2013-11-20T11:02:21Z</dcterms:created>
  <dcterms:modified xsi:type="dcterms:W3CDTF">2013-11-20T11:35:17Z</dcterms:modified>
</cp:coreProperties>
</file>