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MATM_9-5-2017.xls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<sst xmlns="http://schemas.openxmlformats.org/spreadsheetml/2006/main" count="44" uniqueCount="41">
  <si>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37808</t>
  </si>
  <si>
    <t>TATIANA CRISTINA FERREIRA LOURENÇO</t>
  </si>
  <si>
    <t>39413</t>
  </si>
  <si>
    <t>TIAGO MANUEL SALEIRO E SÁ</t>
  </si>
  <si>
    <t>43409</t>
  </si>
  <si>
    <t>DOMINGOS GUERREIRO SEWARD</t>
  </si>
  <si>
    <t>43452</t>
  </si>
  <si>
    <t>43714</t>
  </si>
  <si>
    <t>GUILHERME NUNES ALFERES</t>
  </si>
  <si>
    <t>43759</t>
  </si>
  <si>
    <t>DANIEL SEBASTIÃO ABREU</t>
  </si>
  <si>
    <t>44046</t>
  </si>
  <si>
    <t>OCHIR JAVKHLAN SOROS</t>
  </si>
  <si>
    <t>46565</t>
  </si>
  <si>
    <t>YASFIR DAUDO IBRAIMO</t>
  </si>
  <si>
    <t>47172</t>
  </si>
  <si>
    <t>ANDREAS STAUDTE</t>
  </si>
  <si>
    <t>47514</t>
  </si>
  <si>
    <t>DINESH KARANAM</t>
  </si>
  <si>
    <t>47517</t>
  </si>
  <si>
    <t>THIAGO PEREIRA DO NASCIMENTO</t>
  </si>
  <si>
    <t>47521</t>
  </si>
  <si>
    <t>YULIN AN</t>
  </si>
  <si>
    <t>47974</t>
  </si>
  <si>
    <t>CATARINA REGO RAPOSO</t>
  </si>
  <si>
    <t>49086</t>
  </si>
  <si>
    <t>LASARE SAMARTZIDIS</t>
  </si>
  <si>
    <t/>
  </si>
  <si>
    <t>Nº Correct - Nº Wrong</t>
  </si>
  <si>
    <t>1st test</t>
  </si>
  <si>
    <t>2nd test</t>
  </si>
  <si>
    <t>MIGUEL CAMPOS ROBALO MAGALHÃES</t>
  </si>
  <si>
    <t>0-10</t>
  </si>
  <si>
    <t>F</t>
  </si>
  <si>
    <t>bonus</t>
  </si>
  <si>
    <t>Course final mark</t>
  </si>
  <si>
    <t>0-20</t>
  </si>
  <si>
    <t>Last eight questions</t>
  </si>
  <si>
    <t>0-16</t>
  </si>
  <si>
    <t>Last four ques</t>
  </si>
  <si>
    <t>Average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</si>
</sst>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sz val="8"/>
      <color indexed="8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171" fontId="42" fillId="0" borderId="0" xfId="6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B1">
      <selection activeCell="I12" sqref="I12"/>
    </sheetView>
  </sheetViews>
  <sheetFormatPr defaultColWidth="21.7109375" defaultRowHeight="12.75"/>
  <cols>
    <col min="1" max="1" width="10.00390625" style="0" customWidth="1"/>
    <col min="2" max="2" width="33.00390625" style="0" customWidth="1"/>
    <col min="3" max="3" width="16.7109375" style="5" customWidth="1"/>
    <col min="4" max="4" width="10.00390625" style="5" customWidth="1"/>
    <col min="5" max="5" width="11.00390625" style="0" customWidth="1"/>
    <col min="6" max="6" width="12.28125" style="13" customWidth="1"/>
    <col min="7" max="7" width="15.00390625" style="5" customWidth="1"/>
    <col min="8" max="8" width="14.140625" style="5" customWidth="1"/>
    <col min="9" max="9" width="15.421875" style="5" customWidth="1"/>
    <col min="10" max="10" width="12.421875" style="13" customWidth="1"/>
    <col min="11" max="11" width="12.421875" style="15" customWidth="1"/>
    <col min="12" max="12" width="9.57421875" style="0" customWidth="1"/>
    <col min="13" max="13" width="10.00390625" style="0" customWidth="1"/>
  </cols>
  <sheetData>
    <row r="1" spans="3:11" ht="18">
      <c r="C1" s="8" t="s">
        <v>29</v>
      </c>
      <c r="D1" s="8"/>
      <c r="E1" s="9"/>
      <c r="F1" s="6" t="s">
        <v>29</v>
      </c>
      <c r="G1" s="8" t="s">
        <v>30</v>
      </c>
      <c r="H1" s="8"/>
      <c r="J1" s="8" t="s">
        <v>30</v>
      </c>
      <c r="K1" s="8"/>
    </row>
    <row r="2" spans="2:13" s="2" customFormat="1" ht="18">
      <c r="B2" s="6"/>
      <c r="C2" s="4" t="s">
        <v>28</v>
      </c>
      <c r="D2" s="8" t="s">
        <v>38</v>
      </c>
      <c r="E2" s="2" t="s">
        <v>39</v>
      </c>
      <c r="F2" s="11"/>
      <c r="G2" s="4" t="s">
        <v>28</v>
      </c>
      <c r="H2" s="8" t="s">
        <v>32</v>
      </c>
      <c r="I2" s="4" t="s">
        <v>37</v>
      </c>
      <c r="J2" s="7" t="s">
        <v>36</v>
      </c>
      <c r="K2" s="7" t="s">
        <v>40</v>
      </c>
      <c r="L2" s="2" t="s">
        <v>34</v>
      </c>
      <c r="M2" s="6" t="s">
        <v>35</v>
      </c>
    </row>
    <row r="3" spans="1:13" s="2" customFormat="1" ht="18">
      <c r="A3" s="3" t="s">
        <v>0</v>
      </c>
      <c r="B3" s="3" t="s">
        <v>1</v>
      </c>
      <c r="C3" s="4">
        <v>8</v>
      </c>
      <c r="D3" s="10">
        <f>C3*(16/42)</f>
        <v>3.0476190476190474</v>
      </c>
      <c r="E3" s="2">
        <v>2</v>
      </c>
      <c r="F3" s="12">
        <f>D3+E3</f>
        <v>5.0476190476190474</v>
      </c>
      <c r="G3" s="4">
        <v>8</v>
      </c>
      <c r="H3" s="10">
        <f>G3*(10/28)</f>
        <v>2.857142857142857</v>
      </c>
      <c r="I3" s="4">
        <v>4.75</v>
      </c>
      <c r="J3" s="12">
        <f>H3+I3</f>
        <v>7.607142857142858</v>
      </c>
      <c r="K3" s="14">
        <f>(12/22)*F3+(10/22)*J3</f>
        <v>6.211038961038961</v>
      </c>
      <c r="L3" s="2">
        <v>0.09</v>
      </c>
      <c r="M3" s="16">
        <f>K3+L3</f>
        <v>6.3010389610389606</v>
      </c>
    </row>
    <row r="4" spans="1:13" s="2" customFormat="1" ht="18">
      <c r="A4" s="3" t="s">
        <v>2</v>
      </c>
      <c r="B4" s="3" t="s">
        <v>3</v>
      </c>
      <c r="C4" s="4">
        <v>5</v>
      </c>
      <c r="D4" s="10">
        <f>C4*(16/42)</f>
        <v>1.9047619047619047</v>
      </c>
      <c r="E4" s="2">
        <v>0.33</v>
      </c>
      <c r="F4" s="12">
        <f>D4+E4</f>
        <v>2.2347619047619047</v>
      </c>
      <c r="G4" s="4">
        <v>1</v>
      </c>
      <c r="H4" s="10">
        <f aca="true" t="shared" si="0" ref="H4:H16">G4*(10/28)</f>
        <v>0.35714285714285715</v>
      </c>
      <c r="I4" s="4">
        <v>2.25</v>
      </c>
      <c r="J4" s="12">
        <f aca="true" t="shared" si="1" ref="J4:J16">H4+I4</f>
        <v>2.607142857142857</v>
      </c>
      <c r="K4" s="14">
        <f>(12/22)*F4+(10/22)*J4</f>
        <v>2.404025974025974</v>
      </c>
      <c r="L4" s="2">
        <v>1</v>
      </c>
      <c r="M4" s="16">
        <f aca="true" t="shared" si="2" ref="M4:M16">K4+L4</f>
        <v>3.404025974025974</v>
      </c>
    </row>
    <row r="5" spans="1:13" s="2" customFormat="1" ht="18">
      <c r="A5" s="3" t="s">
        <v>4</v>
      </c>
      <c r="B5" s="3" t="s">
        <v>5</v>
      </c>
      <c r="C5" s="4">
        <v>35</v>
      </c>
      <c r="D5" s="10">
        <f>C5*(16/42)</f>
        <v>13.333333333333332</v>
      </c>
      <c r="E5" s="2">
        <v>3.16</v>
      </c>
      <c r="F5" s="12">
        <f>D5+E5</f>
        <v>16.493333333333332</v>
      </c>
      <c r="G5" s="4">
        <v>23</v>
      </c>
      <c r="H5" s="10">
        <f t="shared" si="0"/>
        <v>8.214285714285715</v>
      </c>
      <c r="I5" s="4">
        <v>9.41</v>
      </c>
      <c r="J5" s="12">
        <f t="shared" si="1"/>
        <v>17.624285714285715</v>
      </c>
      <c r="K5" s="14">
        <f>(12/22)*F5+(10/22)*J5</f>
        <v>17.007402597402596</v>
      </c>
      <c r="L5" s="2">
        <v>1</v>
      </c>
      <c r="M5" s="16">
        <f t="shared" si="2"/>
        <v>18.007402597402596</v>
      </c>
    </row>
    <row r="6" spans="1:13" s="2" customFormat="1" ht="18">
      <c r="A6" s="3" t="s">
        <v>6</v>
      </c>
      <c r="B6" s="3" t="s">
        <v>31</v>
      </c>
      <c r="C6" s="4">
        <v>29</v>
      </c>
      <c r="D6" s="10">
        <f aca="true" t="shared" si="3" ref="D6:D16">C6*(16/42)</f>
        <v>11.047619047619047</v>
      </c>
      <c r="E6" s="2">
        <v>2.55</v>
      </c>
      <c r="F6" s="12">
        <f aca="true" t="shared" si="4" ref="F6:F15">D6+E6</f>
        <v>13.597619047619048</v>
      </c>
      <c r="G6" s="4">
        <v>18</v>
      </c>
      <c r="H6" s="10">
        <f t="shared" si="0"/>
        <v>6.428571428571429</v>
      </c>
      <c r="I6" s="4">
        <v>6.58</v>
      </c>
      <c r="J6" s="12">
        <f t="shared" si="1"/>
        <v>13.008571428571429</v>
      </c>
      <c r="K6" s="14">
        <f aca="true" t="shared" si="5" ref="K6:K16">(12/22)*F6+(10/22)*J6</f>
        <v>13.32987012987013</v>
      </c>
      <c r="L6" s="2">
        <v>0.86</v>
      </c>
      <c r="M6" s="16">
        <f t="shared" si="2"/>
        <v>14.18987012987013</v>
      </c>
    </row>
    <row r="7" spans="1:13" s="2" customFormat="1" ht="18">
      <c r="A7" s="3" t="s">
        <v>7</v>
      </c>
      <c r="B7" s="3" t="s">
        <v>8</v>
      </c>
      <c r="C7" s="4">
        <v>10</v>
      </c>
      <c r="D7" s="10">
        <f t="shared" si="3"/>
        <v>3.8095238095238093</v>
      </c>
      <c r="E7" s="2">
        <v>2.56</v>
      </c>
      <c r="F7" s="12">
        <f t="shared" si="4"/>
        <v>6.369523809523809</v>
      </c>
      <c r="G7" s="4">
        <v>10</v>
      </c>
      <c r="H7" s="10">
        <f t="shared" si="0"/>
        <v>3.5714285714285716</v>
      </c>
      <c r="I7" s="4">
        <v>7.5</v>
      </c>
      <c r="J7" s="12">
        <f t="shared" si="1"/>
        <v>11.071428571428571</v>
      </c>
      <c r="K7" s="14">
        <f t="shared" si="5"/>
        <v>8.506753246753245</v>
      </c>
      <c r="L7" s="2">
        <v>1</v>
      </c>
      <c r="M7" s="16">
        <f t="shared" si="2"/>
        <v>9.506753246753245</v>
      </c>
    </row>
    <row r="8" spans="1:13" s="2" customFormat="1" ht="18">
      <c r="A8" s="3" t="s">
        <v>9</v>
      </c>
      <c r="B8" s="3" t="s">
        <v>10</v>
      </c>
      <c r="C8" s="4">
        <v>34</v>
      </c>
      <c r="D8" s="10">
        <f t="shared" si="3"/>
        <v>12.952380952380953</v>
      </c>
      <c r="E8" s="2">
        <v>3</v>
      </c>
      <c r="F8" s="12">
        <f t="shared" si="4"/>
        <v>15.952380952380953</v>
      </c>
      <c r="G8" s="4">
        <v>13</v>
      </c>
      <c r="H8" s="10">
        <f t="shared" si="0"/>
        <v>4.642857142857143</v>
      </c>
      <c r="I8" s="4">
        <v>9.41</v>
      </c>
      <c r="J8" s="12">
        <f t="shared" si="1"/>
        <v>14.052857142857142</v>
      </c>
      <c r="K8" s="14">
        <f t="shared" si="5"/>
        <v>15.088961038961038</v>
      </c>
      <c r="M8" s="16">
        <f t="shared" si="2"/>
        <v>15.088961038961038</v>
      </c>
    </row>
    <row r="9" spans="1:13" s="2" customFormat="1" ht="18">
      <c r="A9" s="3" t="s">
        <v>11</v>
      </c>
      <c r="B9" s="3" t="s">
        <v>12</v>
      </c>
      <c r="C9" s="4">
        <v>0</v>
      </c>
      <c r="D9" s="10">
        <f t="shared" si="3"/>
        <v>0</v>
      </c>
      <c r="E9" s="2">
        <v>0</v>
      </c>
      <c r="F9" s="12">
        <f t="shared" si="4"/>
        <v>0</v>
      </c>
      <c r="G9" s="4">
        <v>1</v>
      </c>
      <c r="H9" s="10">
        <f t="shared" si="0"/>
        <v>0.35714285714285715</v>
      </c>
      <c r="I9" s="4">
        <v>1</v>
      </c>
      <c r="J9" s="12">
        <f t="shared" si="1"/>
        <v>1.3571428571428572</v>
      </c>
      <c r="K9" s="14">
        <f t="shared" si="5"/>
        <v>0.6168831168831169</v>
      </c>
      <c r="L9" s="2">
        <v>0.95</v>
      </c>
      <c r="M9" s="16">
        <f t="shared" si="2"/>
        <v>1.5668831168831168</v>
      </c>
    </row>
    <row r="10" spans="1:13" s="2" customFormat="1" ht="18">
      <c r="A10" s="3" t="s">
        <v>13</v>
      </c>
      <c r="B10" s="3" t="s">
        <v>14</v>
      </c>
      <c r="C10" s="4">
        <v>14</v>
      </c>
      <c r="D10" s="10">
        <f t="shared" si="3"/>
        <v>5.333333333333333</v>
      </c>
      <c r="E10" s="2">
        <v>2.5</v>
      </c>
      <c r="F10" s="12">
        <f t="shared" si="4"/>
        <v>7.833333333333333</v>
      </c>
      <c r="G10" s="4">
        <v>12</v>
      </c>
      <c r="H10" s="10">
        <f t="shared" si="0"/>
        <v>4.285714285714286</v>
      </c>
      <c r="I10" s="4">
        <v>4.25</v>
      </c>
      <c r="J10" s="12">
        <f t="shared" si="1"/>
        <v>8.535714285714285</v>
      </c>
      <c r="K10" s="14">
        <f t="shared" si="5"/>
        <v>8.1525974025974</v>
      </c>
      <c r="L10" s="2">
        <v>1</v>
      </c>
      <c r="M10" s="16">
        <f t="shared" si="2"/>
        <v>9.1525974025974</v>
      </c>
    </row>
    <row r="11" spans="1:13" s="2" customFormat="1" ht="18">
      <c r="A11" s="3" t="s">
        <v>15</v>
      </c>
      <c r="B11" s="3" t="s">
        <v>16</v>
      </c>
      <c r="C11" s="4">
        <v>14</v>
      </c>
      <c r="D11" s="10">
        <f t="shared" si="3"/>
        <v>5.333333333333333</v>
      </c>
      <c r="E11" s="2">
        <v>2.75</v>
      </c>
      <c r="F11" s="12">
        <f t="shared" si="4"/>
        <v>8.083333333333332</v>
      </c>
      <c r="G11" s="4" t="s">
        <v>33</v>
      </c>
      <c r="H11" s="10" t="e">
        <f t="shared" si="0"/>
        <v>#VALUE!</v>
      </c>
      <c r="I11" s="4"/>
      <c r="J11" s="12" t="e">
        <f t="shared" si="1"/>
        <v>#VALUE!</v>
      </c>
      <c r="K11" s="14" t="e">
        <f t="shared" si="5"/>
        <v>#VALUE!</v>
      </c>
      <c r="L11" s="2">
        <v>0.14</v>
      </c>
      <c r="M11" s="16" t="e">
        <f t="shared" si="2"/>
        <v>#VALUE!</v>
      </c>
    </row>
    <row r="12" spans="1:13" s="2" customFormat="1" ht="18">
      <c r="A12" s="3" t="s">
        <v>17</v>
      </c>
      <c r="B12" s="3" t="s">
        <v>18</v>
      </c>
      <c r="C12" s="4">
        <v>22</v>
      </c>
      <c r="D12" s="10">
        <f t="shared" si="3"/>
        <v>8.38095238095238</v>
      </c>
      <c r="E12" s="2">
        <v>1.58</v>
      </c>
      <c r="F12" s="12">
        <f t="shared" si="4"/>
        <v>9.96095238095238</v>
      </c>
      <c r="G12" s="4">
        <v>12</v>
      </c>
      <c r="H12" s="10">
        <f t="shared" si="0"/>
        <v>4.285714285714286</v>
      </c>
      <c r="I12" s="4">
        <v>4.75</v>
      </c>
      <c r="J12" s="12">
        <f t="shared" si="1"/>
        <v>9.035714285714285</v>
      </c>
      <c r="K12" s="14">
        <f t="shared" si="5"/>
        <v>9.54038961038961</v>
      </c>
      <c r="L12" s="2">
        <v>0.65</v>
      </c>
      <c r="M12" s="16">
        <f t="shared" si="2"/>
        <v>10.19038961038961</v>
      </c>
    </row>
    <row r="13" spans="1:13" s="2" customFormat="1" ht="18">
      <c r="A13" s="3" t="s">
        <v>19</v>
      </c>
      <c r="B13" s="3" t="s">
        <v>20</v>
      </c>
      <c r="C13" s="4">
        <v>10</v>
      </c>
      <c r="D13" s="10">
        <f t="shared" si="3"/>
        <v>3.8095238095238093</v>
      </c>
      <c r="E13" s="2">
        <v>1.7</v>
      </c>
      <c r="F13" s="12">
        <f t="shared" si="4"/>
        <v>5.5095238095238095</v>
      </c>
      <c r="G13" s="4">
        <v>11</v>
      </c>
      <c r="H13" s="10">
        <f t="shared" si="0"/>
        <v>3.928571428571429</v>
      </c>
      <c r="I13" s="4">
        <v>2.75</v>
      </c>
      <c r="J13" s="12">
        <f t="shared" si="1"/>
        <v>6.678571428571429</v>
      </c>
      <c r="K13" s="14">
        <f t="shared" si="5"/>
        <v>6.040909090909091</v>
      </c>
      <c r="L13" s="2">
        <v>1</v>
      </c>
      <c r="M13" s="16">
        <f t="shared" si="2"/>
        <v>7.040909090909091</v>
      </c>
    </row>
    <row r="14" spans="1:13" s="2" customFormat="1" ht="18">
      <c r="A14" s="3" t="s">
        <v>21</v>
      </c>
      <c r="B14" s="3" t="s">
        <v>22</v>
      </c>
      <c r="C14" s="4">
        <v>33</v>
      </c>
      <c r="D14" s="10">
        <f t="shared" si="3"/>
        <v>12.571428571428571</v>
      </c>
      <c r="E14" s="2">
        <v>2.41</v>
      </c>
      <c r="F14" s="12">
        <f t="shared" si="4"/>
        <v>14.981428571428571</v>
      </c>
      <c r="G14" s="4">
        <v>25</v>
      </c>
      <c r="H14" s="10">
        <f t="shared" si="0"/>
        <v>8.928571428571429</v>
      </c>
      <c r="I14" s="4">
        <v>5.87</v>
      </c>
      <c r="J14" s="12">
        <f t="shared" si="1"/>
        <v>14.798571428571428</v>
      </c>
      <c r="K14" s="14">
        <f t="shared" si="5"/>
        <v>14.898311688311686</v>
      </c>
      <c r="L14" s="2">
        <v>1</v>
      </c>
      <c r="M14" s="16">
        <f t="shared" si="2"/>
        <v>15.898311688311686</v>
      </c>
    </row>
    <row r="15" spans="1:13" s="2" customFormat="1" ht="18">
      <c r="A15" s="3" t="s">
        <v>23</v>
      </c>
      <c r="B15" s="3" t="s">
        <v>24</v>
      </c>
      <c r="C15" s="4">
        <v>20</v>
      </c>
      <c r="D15" s="10">
        <f t="shared" si="3"/>
        <v>7.619047619047619</v>
      </c>
      <c r="E15" s="2">
        <v>2.33</v>
      </c>
      <c r="F15" s="12">
        <f t="shared" si="4"/>
        <v>9.949047619047619</v>
      </c>
      <c r="G15" s="4">
        <v>9</v>
      </c>
      <c r="H15" s="10">
        <f t="shared" si="0"/>
        <v>3.2142857142857144</v>
      </c>
      <c r="I15" s="4">
        <v>4.92</v>
      </c>
      <c r="J15" s="12">
        <f t="shared" si="1"/>
        <v>8.134285714285713</v>
      </c>
      <c r="K15" s="14">
        <f t="shared" si="5"/>
        <v>9.124155844155844</v>
      </c>
      <c r="L15" s="2">
        <v>1</v>
      </c>
      <c r="M15" s="16">
        <f t="shared" si="2"/>
        <v>10.124155844155844</v>
      </c>
    </row>
    <row r="16" spans="1:13" s="2" customFormat="1" ht="18">
      <c r="A16" s="3" t="s">
        <v>25</v>
      </c>
      <c r="B16" s="3" t="s">
        <v>26</v>
      </c>
      <c r="C16" s="4">
        <v>19</v>
      </c>
      <c r="D16" s="10">
        <f t="shared" si="3"/>
        <v>7.238095238095237</v>
      </c>
      <c r="E16" s="2">
        <v>2.75</v>
      </c>
      <c r="F16" s="12">
        <f>D16+E16</f>
        <v>9.988095238095237</v>
      </c>
      <c r="G16" s="4">
        <v>16</v>
      </c>
      <c r="H16" s="10">
        <f t="shared" si="0"/>
        <v>5.714285714285714</v>
      </c>
      <c r="I16" s="4">
        <v>4.82</v>
      </c>
      <c r="J16" s="12">
        <f t="shared" si="1"/>
        <v>10.534285714285716</v>
      </c>
      <c r="K16" s="14">
        <f t="shared" si="5"/>
        <v>10.236363636363636</v>
      </c>
      <c r="L16" s="2">
        <v>1</v>
      </c>
      <c r="M16" s="16">
        <f t="shared" si="2"/>
        <v>11.236363636363636</v>
      </c>
    </row>
    <row r="17" ht="12.75">
      <c r="A17" s="1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cp:lastPrinted>2017-06-15T00:22:00Z</cp:lastPrinted>
  <dcterms:modified xsi:type="dcterms:W3CDTF">2017-06-15T00:24:08Z</dcterms:modified>
  <cp:category/>
  <cp:version/>
  <cp:contentType/>
  <cp:contentStatus/>
</cp:coreProperties>
</file>