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120" yWindow="120" windowWidth="19040" windowHeight="69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E6" i="1"/>
  <c r="E7" i="1"/>
  <c r="F6" i="1"/>
  <c r="F7" i="1"/>
  <c r="G6" i="1"/>
  <c r="G7" i="1"/>
  <c r="D8" i="1"/>
  <c r="D9" i="1"/>
  <c r="D10" i="1"/>
  <c r="E4" i="1"/>
  <c r="E8" i="1"/>
  <c r="E9" i="1"/>
  <c r="E10" i="1"/>
  <c r="F4" i="1"/>
  <c r="F8" i="1"/>
  <c r="F9" i="1"/>
  <c r="F10" i="1"/>
  <c r="C4" i="1"/>
  <c r="D6" i="1"/>
  <c r="D7" i="1"/>
  <c r="C8" i="1"/>
  <c r="C9" i="1"/>
  <c r="C10" i="1"/>
  <c r="G4" i="1"/>
  <c r="G8" i="1"/>
  <c r="G9" i="1"/>
</calcChain>
</file>

<file path=xl/sharedStrings.xml><?xml version="1.0" encoding="utf-8"?>
<sst xmlns="http://schemas.openxmlformats.org/spreadsheetml/2006/main" count="17" uniqueCount="17">
  <si>
    <t>Year</t>
  </si>
  <si>
    <t>1.</t>
  </si>
  <si>
    <t>FCF</t>
  </si>
  <si>
    <t xml:space="preserve">2. </t>
  </si>
  <si>
    <t>Vu (@ rU=8%)</t>
  </si>
  <si>
    <t>3.</t>
  </si>
  <si>
    <t xml:space="preserve">Debt </t>
  </si>
  <si>
    <t>4.</t>
  </si>
  <si>
    <t>Interest Paid (@ rD=6%)</t>
  </si>
  <si>
    <t>5.</t>
  </si>
  <si>
    <t>ITS (@ Tc=40%)</t>
  </si>
  <si>
    <t xml:space="preserve">6. </t>
  </si>
  <si>
    <t>PV (ITS) @ rU=8%</t>
  </si>
  <si>
    <t xml:space="preserve">7. </t>
  </si>
  <si>
    <t>VL=Vu+PV(ITS)</t>
  </si>
  <si>
    <t>D/VL (to check)</t>
  </si>
  <si>
    <t>Arbitrary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</si>
</sst>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[Red]\-#,##0.00\ &quot;€&quot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tabSelected="1" workbookViewId="0">
      <selection activeCell="H5" sqref="H5"/>
    </sheetView>
  </sheetViews>
  <sheetFormatPr baseColWidth="10" defaultColWidth="8.83203125" defaultRowHeight="14" x14ac:dyDescent="0"/>
  <cols>
    <col min="1" max="1" width="3.83203125" customWidth="1"/>
    <col min="2" max="2" width="22" customWidth="1"/>
  </cols>
  <sheetData>
    <row r="2" spans="1:8">
      <c r="B2" s="2" t="s">
        <v>0</v>
      </c>
      <c r="C2" s="2">
        <v>0</v>
      </c>
      <c r="D2" s="2">
        <v>1</v>
      </c>
      <c r="E2" s="2">
        <v>2</v>
      </c>
      <c r="F2" s="2">
        <v>3</v>
      </c>
      <c r="G2" s="2">
        <v>4</v>
      </c>
    </row>
    <row r="3" spans="1:8">
      <c r="A3" t="s">
        <v>1</v>
      </c>
      <c r="B3" t="s">
        <v>2</v>
      </c>
      <c r="C3">
        <v>-28</v>
      </c>
      <c r="D3">
        <v>18</v>
      </c>
      <c r="E3">
        <v>18</v>
      </c>
      <c r="F3">
        <v>18</v>
      </c>
      <c r="G3">
        <v>18</v>
      </c>
    </row>
    <row r="4" spans="1:8">
      <c r="A4" t="s">
        <v>3</v>
      </c>
      <c r="B4" t="s">
        <v>4</v>
      </c>
      <c r="C4" s="1">
        <f>NPV(0.08,D3:G3)</f>
        <v>59.618283120797962</v>
      </c>
      <c r="D4" s="1">
        <f t="shared" ref="D4:G4" si="0">NPV(0.08,E3:H3)</f>
        <v>46.387745770461812</v>
      </c>
      <c r="E4" s="1">
        <f t="shared" si="0"/>
        <v>32.098765432098759</v>
      </c>
      <c r="F4" s="1">
        <f t="shared" si="0"/>
        <v>16.666666666666664</v>
      </c>
      <c r="G4" s="1">
        <f t="shared" si="0"/>
        <v>0</v>
      </c>
    </row>
    <row r="5" spans="1:8">
      <c r="A5" t="s">
        <v>5</v>
      </c>
      <c r="B5" s="2" t="s">
        <v>6</v>
      </c>
      <c r="C5" s="2">
        <v>30</v>
      </c>
      <c r="D5" s="2">
        <v>20</v>
      </c>
      <c r="E5" s="2">
        <v>10</v>
      </c>
      <c r="F5" s="2">
        <v>5</v>
      </c>
      <c r="G5" s="2">
        <v>0</v>
      </c>
      <c r="H5" t="s">
        <v>16</v>
      </c>
    </row>
    <row r="6" spans="1:8">
      <c r="A6" t="s">
        <v>7</v>
      </c>
      <c r="B6" t="s">
        <v>8</v>
      </c>
      <c r="D6">
        <f>6%*C5</f>
        <v>1.7999999999999998</v>
      </c>
      <c r="E6">
        <f t="shared" ref="E6:G6" si="1">6%*D5</f>
        <v>1.2</v>
      </c>
      <c r="F6">
        <f t="shared" si="1"/>
        <v>0.6</v>
      </c>
      <c r="G6">
        <f t="shared" si="1"/>
        <v>0.3</v>
      </c>
    </row>
    <row r="7" spans="1:8">
      <c r="A7" t="s">
        <v>9</v>
      </c>
      <c r="B7" t="s">
        <v>10</v>
      </c>
      <c r="D7">
        <f>40%*D6</f>
        <v>0.72</v>
      </c>
      <c r="E7">
        <f t="shared" ref="E7:G7" si="2">40%*E6</f>
        <v>0.48</v>
      </c>
      <c r="F7">
        <f t="shared" si="2"/>
        <v>0.24</v>
      </c>
      <c r="G7">
        <f t="shared" si="2"/>
        <v>0.12</v>
      </c>
    </row>
    <row r="8" spans="1:8">
      <c r="A8" t="s">
        <v>11</v>
      </c>
      <c r="B8" t="s">
        <v>12</v>
      </c>
      <c r="C8" s="1">
        <f>NPV(0.08,D7:G7)</f>
        <v>1.3569126205919377</v>
      </c>
      <c r="D8" s="1">
        <f t="shared" ref="D8:G8" si="3">NPV(0.08,E7:H7)</f>
        <v>0.74546563023929269</v>
      </c>
      <c r="E8" s="1">
        <f t="shared" si="3"/>
        <v>0.32510288065843618</v>
      </c>
      <c r="F8" s="1">
        <f t="shared" si="3"/>
        <v>0.1111111111111111</v>
      </c>
      <c r="G8" s="1">
        <f t="shared" si="3"/>
        <v>0</v>
      </c>
    </row>
    <row r="9" spans="1:8">
      <c r="A9" t="s">
        <v>13</v>
      </c>
      <c r="B9" s="2" t="s">
        <v>14</v>
      </c>
      <c r="C9" s="3">
        <f>C4+C8</f>
        <v>60.975195741389896</v>
      </c>
      <c r="D9" s="3">
        <f t="shared" ref="D9:G9" si="4">D4+D8</f>
        <v>47.133211400701107</v>
      </c>
      <c r="E9" s="3">
        <f t="shared" si="4"/>
        <v>32.423868312757193</v>
      </c>
      <c r="F9" s="3">
        <f t="shared" si="4"/>
        <v>16.777777777777775</v>
      </c>
      <c r="G9" s="3">
        <f t="shared" si="4"/>
        <v>0</v>
      </c>
    </row>
    <row r="10" spans="1:8">
      <c r="B10" t="s">
        <v>15</v>
      </c>
      <c r="C10" s="4">
        <f>C5/C9</f>
        <v>0.49200334062455553</v>
      </c>
      <c r="D10" s="4">
        <f t="shared" ref="D10:F10" si="5">D5/D9</f>
        <v>0.42432924482846718</v>
      </c>
      <c r="E10" s="4">
        <f t="shared" si="5"/>
        <v>0.30841477344840723</v>
      </c>
      <c r="F10" s="4">
        <f t="shared" si="5"/>
        <v>0.29801324503311261</v>
      </c>
      <c r="G10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CIISEG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clararaposo</dc:creator>
  <cp:lastModifiedBy>Clara Raposo</cp:lastModifiedBy>
  <dcterms:created xsi:type="dcterms:W3CDTF">2012-11-06T09:10:49Z</dcterms:created>
  <dcterms:modified xsi:type="dcterms:W3CDTF">2017-09-13T18:37:18Z</dcterms:modified>
</cp:coreProperties>
</file>