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sa\Desktop\"/>
    </mc:Choice>
  </mc:AlternateContent>
  <bookViews>
    <workbookView xWindow="0" yWindow="0" windowWidth="19180" windowHeight="72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F9" i="1"/>
  <c r="E9" i="1"/>
  <c r="D9" i="1"/>
  <c r="D14" i="1" s="1"/>
  <c r="D15" i="1" s="1"/>
  <c r="C9" i="1"/>
  <c r="C14" i="1" s="1"/>
  <c r="C15" i="1" s="1"/>
  <c r="F6" i="1"/>
  <c r="F15" i="1" s="1"/>
  <c r="E6" i="1"/>
  <c r="E15" i="1" s="1"/>
  <c r="D6" i="1"/>
  <c r="C6" i="1"/>
  <c r="D18" i="1" l="1"/>
  <c r="C18" i="1"/>
  <c r="C16" i="1"/>
  <c r="D16" i="1" s="1"/>
  <c r="E16" i="1" s="1"/>
  <c r="E17" i="1" s="1"/>
  <c r="E18" i="1" s="1"/>
  <c r="F16" i="1"/>
  <c r="F17" i="1" s="1"/>
  <c r="F18" i="1" s="1"/>
</calcChain>
</file>

<file path=xl/sharedStrings.xml><?xml version="1.0" encoding="utf-8"?>
<sst xmlns="http://schemas.openxmlformats.org/spreadsheetml/2006/main" count="21" uniqueCount="21">
  <si>
    <t>Year 0</t>
  </si>
  <si>
    <t>Year 1</t>
  </si>
  <si>
    <t>Year 2</t>
  </si>
  <si>
    <t>Year 3</t>
  </si>
  <si>
    <t>Year 4</t>
  </si>
  <si>
    <t>1.Sales</t>
  </si>
  <si>
    <t>2. Production change</t>
  </si>
  <si>
    <t>3. Returns (1+2)</t>
  </si>
  <si>
    <t>COSTS</t>
  </si>
  <si>
    <t>4. Consumed Raw Materials</t>
  </si>
  <si>
    <t>5. Materials and services</t>
  </si>
  <si>
    <t>6. Salaries (Staff and Employees Costs)</t>
  </si>
  <si>
    <t>7. Depreciations</t>
  </si>
  <si>
    <t>8. Imparities</t>
  </si>
  <si>
    <t>9. Interest Paid</t>
  </si>
  <si>
    <t xml:space="preserve">10.TOTAL COSTS </t>
  </si>
  <si>
    <t>11. Revenues Before Taxes</t>
  </si>
  <si>
    <t>12. Taxable Income</t>
  </si>
  <si>
    <t>Taxes (tax rate IRC (25%))</t>
  </si>
  <si>
    <t xml:space="preserve">OPERATING NET RETURN </t>
  </si>
  <si>
    <t>RETURNS/Revenues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</si>
</sst>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J10" sqref="J10"/>
    </sheetView>
  </sheetViews>
  <sheetFormatPr defaultRowHeight="14.5" x14ac:dyDescent="0.35"/>
  <cols>
    <col min="1" max="1" width="30.81640625" customWidth="1"/>
  </cols>
  <sheetData>
    <row r="1" spans="1:6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3" spans="1:6" x14ac:dyDescent="0.35">
      <c r="A3" s="1" t="s">
        <v>20</v>
      </c>
    </row>
    <row r="4" spans="1:6" x14ac:dyDescent="0.35">
      <c r="A4" t="s">
        <v>5</v>
      </c>
      <c r="C4">
        <v>300000</v>
      </c>
      <c r="D4">
        <v>600000</v>
      </c>
      <c r="E4">
        <v>700000</v>
      </c>
      <c r="F4">
        <v>700000</v>
      </c>
    </row>
    <row r="5" spans="1:6" x14ac:dyDescent="0.35">
      <c r="A5" t="s">
        <v>6</v>
      </c>
      <c r="C5">
        <v>12500</v>
      </c>
      <c r="D5">
        <v>12500</v>
      </c>
      <c r="E5">
        <v>4166.6666666666679</v>
      </c>
      <c r="F5">
        <v>0</v>
      </c>
    </row>
    <row r="6" spans="1:6" x14ac:dyDescent="0.35">
      <c r="A6" t="s">
        <v>7</v>
      </c>
      <c r="C6">
        <f>SUM(C1:C5)</f>
        <v>312500</v>
      </c>
      <c r="D6">
        <f>SUM(D1:D5)</f>
        <v>612500</v>
      </c>
      <c r="E6">
        <f>SUM(E1:E5)</f>
        <v>704166.66666666663</v>
      </c>
      <c r="F6">
        <f>SUM(F1:F5)</f>
        <v>700000</v>
      </c>
    </row>
    <row r="7" spans="1:6" x14ac:dyDescent="0.35">
      <c r="A7" s="1" t="s">
        <v>8</v>
      </c>
    </row>
    <row r="8" spans="1:6" x14ac:dyDescent="0.35">
      <c r="A8" t="s">
        <v>9</v>
      </c>
      <c r="C8">
        <v>125000</v>
      </c>
      <c r="D8">
        <v>245000</v>
      </c>
      <c r="E8">
        <v>281666.66666666669</v>
      </c>
      <c r="F8">
        <v>280000</v>
      </c>
    </row>
    <row r="9" spans="1:6" x14ac:dyDescent="0.35">
      <c r="A9" t="s">
        <v>10</v>
      </c>
      <c r="C9">
        <f>+C4*0.1</f>
        <v>30000</v>
      </c>
      <c r="D9">
        <f>+D4*0.1</f>
        <v>60000</v>
      </c>
      <c r="E9">
        <f>+E4*0.1</f>
        <v>70000</v>
      </c>
      <c r="F9">
        <f>+F4*0.1</f>
        <v>70000</v>
      </c>
    </row>
    <row r="10" spans="1:6" x14ac:dyDescent="0.35">
      <c r="A10" t="s">
        <v>11</v>
      </c>
      <c r="C10">
        <v>60000</v>
      </c>
      <c r="D10">
        <v>150000</v>
      </c>
      <c r="E10">
        <v>150000</v>
      </c>
      <c r="F10">
        <v>150000</v>
      </c>
    </row>
    <row r="11" spans="1:6" x14ac:dyDescent="0.35">
      <c r="A11" t="s">
        <v>12</v>
      </c>
      <c r="C11">
        <v>92333</v>
      </c>
      <c r="D11">
        <v>92333</v>
      </c>
      <c r="E11">
        <v>92334</v>
      </c>
      <c r="F11">
        <v>30000</v>
      </c>
    </row>
    <row r="12" spans="1:6" x14ac:dyDescent="0.35">
      <c r="A12" t="s">
        <v>13</v>
      </c>
      <c r="C12">
        <v>30000</v>
      </c>
      <c r="D12">
        <v>30000</v>
      </c>
      <c r="E12">
        <v>10000</v>
      </c>
      <c r="F12">
        <v>0</v>
      </c>
    </row>
    <row r="13" spans="1:6" x14ac:dyDescent="0.35">
      <c r="A13" t="s">
        <v>14</v>
      </c>
      <c r="C13">
        <v>20545</v>
      </c>
      <c r="D13">
        <v>20545</v>
      </c>
      <c r="E13">
        <v>20545</v>
      </c>
      <c r="F13">
        <v>16436</v>
      </c>
    </row>
    <row r="14" spans="1:6" x14ac:dyDescent="0.35">
      <c r="A14" t="s">
        <v>15</v>
      </c>
      <c r="C14">
        <f>SUM(C8:C13)</f>
        <v>357878</v>
      </c>
      <c r="D14">
        <f>SUM(D8:D13)</f>
        <v>597878</v>
      </c>
      <c r="E14">
        <f>SUM(E8:E13)</f>
        <v>624545.66666666674</v>
      </c>
      <c r="F14">
        <f>SUM(F8:F13)</f>
        <v>546436</v>
      </c>
    </row>
    <row r="15" spans="1:6" x14ac:dyDescent="0.35">
      <c r="A15" t="s">
        <v>16</v>
      </c>
      <c r="C15">
        <f>+C6-C14</f>
        <v>-45378</v>
      </c>
      <c r="D15">
        <f>+D6-D14</f>
        <v>14622</v>
      </c>
      <c r="E15">
        <f>+E6-E14</f>
        <v>79620.999999999884</v>
      </c>
      <c r="F15">
        <f>+F6-F14</f>
        <v>153564</v>
      </c>
    </row>
    <row r="16" spans="1:6" x14ac:dyDescent="0.35">
      <c r="A16" t="s">
        <v>17</v>
      </c>
      <c r="C16">
        <f>+C15</f>
        <v>-45378</v>
      </c>
      <c r="D16">
        <f>+D15+C16</f>
        <v>-30756</v>
      </c>
      <c r="E16">
        <f>+E15+D16</f>
        <v>48864.999999999884</v>
      </c>
      <c r="F16">
        <f>+F15</f>
        <v>153564</v>
      </c>
    </row>
    <row r="17" spans="1:6" x14ac:dyDescent="0.35">
      <c r="A17" t="s">
        <v>18</v>
      </c>
      <c r="C17">
        <v>0</v>
      </c>
      <c r="D17">
        <v>0</v>
      </c>
      <c r="E17">
        <f>+E16*0.25</f>
        <v>12216.249999999971</v>
      </c>
      <c r="F17">
        <f>+F16*0.25</f>
        <v>38391</v>
      </c>
    </row>
    <row r="18" spans="1:6" x14ac:dyDescent="0.35">
      <c r="A18" t="s">
        <v>19</v>
      </c>
      <c r="C18">
        <f>+C15-C17</f>
        <v>-45378</v>
      </c>
      <c r="D18">
        <f>+D15-D17</f>
        <v>14622</v>
      </c>
      <c r="E18">
        <f>+E15-E17</f>
        <v>67404.749999999913</v>
      </c>
      <c r="F18">
        <f>+F15-F17</f>
        <v>115173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Fontainha</dc:creator>
  <cp:lastModifiedBy>Elsa Fontainha</cp:lastModifiedBy>
  <dcterms:created xsi:type="dcterms:W3CDTF">2018-03-19T06:08:32Z</dcterms:created>
  <dcterms:modified xsi:type="dcterms:W3CDTF">2018-03-19T06:10:04Z</dcterms:modified>
</cp:coreProperties>
</file>