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5" yWindow="765" windowWidth="21840" windowHeight="13680" tabRatio="500"/>
  </bookViews>
  <sheets>
    <sheet name="VRP CNO-5" sheetId="12" r:id="rId1"/>
    <sheet name="VRP CO-4" sheetId="13" r:id="rId2"/>
  </sheets>
  <definedNames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'VRP CNO-5'!#REF!</definedName>
    <definedName name="solver_lhs10" localSheetId="0" hidden="1">'VRP CNO-5'!#REF!</definedName>
    <definedName name="solver_lhs11" localSheetId="0" hidden="1">'VRP CNO-5'!#REF!</definedName>
    <definedName name="solver_lhs12" localSheetId="0" hidden="1">'VRP CNO-5'!#REF!</definedName>
    <definedName name="solver_lhs13" localSheetId="0" hidden="1">'VRP CNO-5'!#REF!</definedName>
    <definedName name="solver_lhs14" localSheetId="0" hidden="1">'VRP CNO-5'!#REF!</definedName>
    <definedName name="solver_lhs2" localSheetId="0" hidden="1">'VRP CNO-5'!#REF!</definedName>
    <definedName name="solver_lhs3" localSheetId="0" hidden="1">'VRP CNO-5'!#REF!</definedName>
    <definedName name="solver_lhs4" localSheetId="0" hidden="1">'VRP CNO-5'!#REF!</definedName>
    <definedName name="solver_lhs5" localSheetId="0" hidden="1">'VRP CNO-5'!#REF!</definedName>
    <definedName name="solver_lhs6" localSheetId="0" hidden="1">'VRP CNO-5'!#REF!</definedName>
    <definedName name="solver_lhs7" localSheetId="0" hidden="1">'VRP CNO-5'!#REF!</definedName>
    <definedName name="solver_lhs8" localSheetId="0" hidden="1">'VRP CNO-5'!#REF!</definedName>
    <definedName name="solver_lhs9" localSheetId="0" hidden="1">'VRP CNO-5'!#REF!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2" localSheetId="0" hidden="1">3</definedName>
    <definedName name="solver_rel3" localSheetId="0" hidden="1">5</definedName>
    <definedName name="solver_rel4" localSheetId="0" hidden="1">2</definedName>
    <definedName name="solver_rel5" localSheetId="0" hidden="1">1</definedName>
    <definedName name="solver_rel6" localSheetId="0" hidden="1">2</definedName>
    <definedName name="solver_rel7" localSheetId="0" hidden="1">2</definedName>
    <definedName name="solver_rel8" localSheetId="0" hidden="1">1</definedName>
    <definedName name="solver_rel9" localSheetId="0" hidden="1">3</definedName>
    <definedName name="solver_rhs1" localSheetId="0" hidden="1">'VRP CNO-5'!#REF!</definedName>
    <definedName name="solver_rhs10" localSheetId="0" hidden="1">2</definedName>
    <definedName name="solver_rhs11" localSheetId="0" hidden="1">2</definedName>
    <definedName name="solver_rhs12" localSheetId="0" hidden="1">2</definedName>
    <definedName name="solver_rhs13" localSheetId="0" hidden="1">2</definedName>
    <definedName name="solver_rhs14" localSheetId="0" hidden="1">2</definedName>
    <definedName name="solver_rhs2" localSheetId="0" hidden="1">'VRP CNO-5'!#REF!</definedName>
    <definedName name="solver_rhs3" localSheetId="0" hidden="1">binary</definedName>
    <definedName name="solver_rhs4" localSheetId="0" hidden="1">'VRP CNO-5'!#REF!</definedName>
    <definedName name="solver_rhs5" localSheetId="0" hidden="1">0</definedName>
    <definedName name="solver_rhs6" localSheetId="0" hidden="1">'VRP CNO-5'!#REF!</definedName>
    <definedName name="solver_rhs7" localSheetId="0" hidden="1">'VRP CNO-5'!#REF!</definedName>
    <definedName name="solver_rhs8" localSheetId="0" hidden="1">'VRP CNO-5'!#REF!</definedName>
    <definedName name="solver_rhs9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3" l="1"/>
  <c r="I12" i="13"/>
  <c r="H11" i="13"/>
  <c r="G10" i="13"/>
  <c r="F9" i="13"/>
  <c r="E8" i="13"/>
  <c r="K4" i="13"/>
  <c r="D7" i="13"/>
  <c r="C6" i="13"/>
  <c r="O4" i="13"/>
  <c r="J13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H11" i="12"/>
  <c r="G11" i="12"/>
  <c r="F11" i="12"/>
  <c r="E11" i="12"/>
  <c r="D11" i="12"/>
  <c r="C11" i="12"/>
  <c r="G10" i="12"/>
  <c r="F10" i="12"/>
  <c r="E10" i="12"/>
  <c r="D10" i="12"/>
  <c r="C10" i="12"/>
  <c r="F9" i="12"/>
  <c r="E9" i="12"/>
  <c r="D9" i="12"/>
  <c r="C9" i="12"/>
  <c r="E8" i="12"/>
  <c r="D8" i="12"/>
  <c r="C8" i="12"/>
  <c r="D7" i="12"/>
  <c r="C7" i="12"/>
  <c r="C6" i="12"/>
  <c r="K4" i="12"/>
  <c r="O4" i="12"/>
</calcChain>
</file>

<file path=xl/sharedStrings.xml><?xml version="1.0" encoding="utf-8"?>
<sst xmlns="http://schemas.openxmlformats.org/spreadsheetml/2006/main" count="42" uniqueCount="13">
  <si>
    <t>C1</t>
  </si>
  <si>
    <t>C2</t>
  </si>
  <si>
    <t>C3</t>
  </si>
  <si>
    <t>C4</t>
  </si>
  <si>
    <t>M=</t>
  </si>
  <si>
    <t>C5</t>
  </si>
  <si>
    <t>C6</t>
  </si>
  <si>
    <t>C7</t>
  </si>
  <si>
    <t>Dep</t>
  </si>
  <si>
    <t>Procuras</t>
  </si>
  <si>
    <t>QT</t>
  </si>
  <si>
    <t>Q</t>
  </si>
  <si>
    <t>|K|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</si>
</sst>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tabSelected="1" workbookViewId="0">
      <selection activeCell="S10" sqref="S10"/>
    </sheetView>
  </sheetViews>
  <sheetFormatPr defaultColWidth="11" defaultRowHeight="15.75" x14ac:dyDescent="0.25"/>
  <cols>
    <col min="1" max="1" width="6.125" customWidth="1"/>
    <col min="2" max="2" width="5.875" style="2" customWidth="1"/>
    <col min="3" max="3" width="8.375" style="2" bestFit="1" customWidth="1"/>
    <col min="4" max="9" width="11" style="2"/>
    <col min="10" max="10" width="11" style="1"/>
    <col min="11" max="11" width="8.125" bestFit="1" customWidth="1"/>
    <col min="12" max="12" width="4.125" bestFit="1" customWidth="1"/>
    <col min="14" max="14" width="4" bestFit="1" customWidth="1"/>
    <col min="15" max="15" width="4" style="1" bestFit="1" customWidth="1"/>
    <col min="16" max="16" width="2.875" bestFit="1" customWidth="1"/>
    <col min="17" max="17" width="4.625" bestFit="1" customWidth="1"/>
    <col min="18" max="18" width="3.125" bestFit="1" customWidth="1"/>
  </cols>
  <sheetData>
    <row r="1" spans="2:15" ht="16.5" thickBot="1" x14ac:dyDescent="0.3">
      <c r="B1" s="6"/>
    </row>
    <row r="2" spans="2:15" ht="16.5" thickBot="1" x14ac:dyDescent="0.3">
      <c r="J2" s="17" t="s">
        <v>4</v>
      </c>
      <c r="K2" s="4">
        <v>1000000</v>
      </c>
    </row>
    <row r="3" spans="2:15" ht="16.5" thickBot="1" x14ac:dyDescent="0.3">
      <c r="J3" s="12"/>
      <c r="K3" s="20" t="s">
        <v>10</v>
      </c>
      <c r="M3" s="14" t="s">
        <v>11</v>
      </c>
      <c r="O3" s="14" t="s">
        <v>12</v>
      </c>
    </row>
    <row r="4" spans="2:15" ht="16.5" thickBot="1" x14ac:dyDescent="0.3">
      <c r="C4" s="10" t="s">
        <v>9</v>
      </c>
      <c r="D4" s="11">
        <v>45</v>
      </c>
      <c r="E4" s="11">
        <v>50</v>
      </c>
      <c r="F4" s="11">
        <v>30</v>
      </c>
      <c r="G4" s="11">
        <v>20</v>
      </c>
      <c r="H4" s="11">
        <v>25</v>
      </c>
      <c r="I4" s="11">
        <v>35</v>
      </c>
      <c r="J4" s="13">
        <v>30</v>
      </c>
      <c r="K4" s="21">
        <f>SUM(D4:J4)</f>
        <v>235</v>
      </c>
      <c r="M4" s="15">
        <v>80</v>
      </c>
      <c r="O4" s="16">
        <f>ROUNDUP($K$4/M4,0)</f>
        <v>3</v>
      </c>
    </row>
    <row r="5" spans="2:15" s="7" customFormat="1" ht="16.5" thickBot="1" x14ac:dyDescent="0.3">
      <c r="B5" s="6"/>
      <c r="C5" s="22" t="s">
        <v>8</v>
      </c>
      <c r="D5" s="11" t="s">
        <v>0</v>
      </c>
      <c r="E5" s="11" t="s">
        <v>1</v>
      </c>
      <c r="F5" s="11" t="s">
        <v>2</v>
      </c>
      <c r="G5" s="11" t="s">
        <v>3</v>
      </c>
      <c r="H5" s="11" t="s">
        <v>5</v>
      </c>
      <c r="I5" s="11" t="s">
        <v>6</v>
      </c>
      <c r="J5" s="23" t="s">
        <v>7</v>
      </c>
    </row>
    <row r="6" spans="2:15" s="7" customFormat="1" x14ac:dyDescent="0.25">
      <c r="B6" s="31" t="s">
        <v>8</v>
      </c>
      <c r="C6" s="28">
        <f>K2</f>
        <v>1000000</v>
      </c>
      <c r="D6" s="24">
        <v>20</v>
      </c>
      <c r="E6" s="24">
        <v>55</v>
      </c>
      <c r="F6" s="24">
        <v>50</v>
      </c>
      <c r="G6" s="24">
        <v>40</v>
      </c>
      <c r="H6" s="24">
        <v>15</v>
      </c>
      <c r="I6" s="24">
        <v>30</v>
      </c>
      <c r="J6" s="25">
        <v>40</v>
      </c>
    </row>
    <row r="7" spans="2:15" x14ac:dyDescent="0.25">
      <c r="B7" s="32" t="s">
        <v>0</v>
      </c>
      <c r="C7" s="26">
        <f>D6</f>
        <v>20</v>
      </c>
      <c r="D7" s="5">
        <f>$K$2</f>
        <v>1000000</v>
      </c>
      <c r="E7" s="5">
        <v>40</v>
      </c>
      <c r="F7" s="5">
        <v>20</v>
      </c>
      <c r="G7" s="5">
        <v>50</v>
      </c>
      <c r="H7" s="5">
        <v>25</v>
      </c>
      <c r="I7" s="5">
        <v>15</v>
      </c>
      <c r="J7" s="27">
        <v>50</v>
      </c>
      <c r="L7" s="7"/>
      <c r="M7" s="7"/>
      <c r="N7" s="7"/>
      <c r="O7" s="7"/>
    </row>
    <row r="8" spans="2:15" x14ac:dyDescent="0.25">
      <c r="B8" s="32" t="s">
        <v>1</v>
      </c>
      <c r="C8" s="26">
        <f>E6</f>
        <v>55</v>
      </c>
      <c r="D8" s="5">
        <f>E7</f>
        <v>40</v>
      </c>
      <c r="E8" s="5">
        <f>$K$2</f>
        <v>1000000</v>
      </c>
      <c r="F8" s="5">
        <v>50</v>
      </c>
      <c r="G8" s="5">
        <v>20</v>
      </c>
      <c r="H8" s="5">
        <v>30</v>
      </c>
      <c r="I8" s="5">
        <v>40</v>
      </c>
      <c r="J8" s="18">
        <v>10</v>
      </c>
      <c r="L8" s="7"/>
      <c r="M8" s="7"/>
      <c r="N8" s="7"/>
      <c r="O8" s="7"/>
    </row>
    <row r="9" spans="2:15" x14ac:dyDescent="0.25">
      <c r="B9" s="32" t="s">
        <v>2</v>
      </c>
      <c r="C9" s="26">
        <f>F6</f>
        <v>50</v>
      </c>
      <c r="D9" s="5">
        <f>F7</f>
        <v>20</v>
      </c>
      <c r="E9" s="5">
        <f>F8</f>
        <v>50</v>
      </c>
      <c r="F9" s="5">
        <f>$K$2</f>
        <v>1000000</v>
      </c>
      <c r="G9" s="5">
        <v>20</v>
      </c>
      <c r="H9" s="5">
        <v>50</v>
      </c>
      <c r="I9" s="5">
        <v>60</v>
      </c>
      <c r="J9" s="18">
        <v>35</v>
      </c>
      <c r="L9" s="7"/>
      <c r="M9" s="7"/>
      <c r="N9" s="7"/>
      <c r="O9" s="7"/>
    </row>
    <row r="10" spans="2:15" x14ac:dyDescent="0.25">
      <c r="B10" s="32" t="s">
        <v>3</v>
      </c>
      <c r="C10" s="26">
        <f>G6</f>
        <v>40</v>
      </c>
      <c r="D10" s="5">
        <f>G7</f>
        <v>50</v>
      </c>
      <c r="E10" s="5">
        <f>G8</f>
        <v>20</v>
      </c>
      <c r="F10" s="5">
        <f>G9</f>
        <v>20</v>
      </c>
      <c r="G10" s="5">
        <f>$K$2</f>
        <v>1000000</v>
      </c>
      <c r="H10" s="5">
        <v>50</v>
      </c>
      <c r="I10" s="5">
        <v>60</v>
      </c>
      <c r="J10" s="18">
        <v>20</v>
      </c>
      <c r="L10" s="7"/>
      <c r="M10" s="7"/>
      <c r="N10" s="7"/>
      <c r="O10" s="7"/>
    </row>
    <row r="11" spans="2:15" x14ac:dyDescent="0.25">
      <c r="B11" s="32" t="s">
        <v>5</v>
      </c>
      <c r="C11" s="26">
        <f>H6</f>
        <v>15</v>
      </c>
      <c r="D11" s="5">
        <f>H7</f>
        <v>25</v>
      </c>
      <c r="E11" s="5">
        <f>H8</f>
        <v>30</v>
      </c>
      <c r="F11" s="5">
        <f>H9</f>
        <v>50</v>
      </c>
      <c r="G11" s="5">
        <f>H10</f>
        <v>50</v>
      </c>
      <c r="H11" s="5">
        <f>$K$2</f>
        <v>1000000</v>
      </c>
      <c r="I11" s="5">
        <v>80</v>
      </c>
      <c r="J11" s="18">
        <v>20</v>
      </c>
      <c r="L11" s="7"/>
      <c r="M11" s="7"/>
      <c r="N11" s="7"/>
      <c r="O11" s="7"/>
    </row>
    <row r="12" spans="2:15" x14ac:dyDescent="0.25">
      <c r="B12" s="32" t="s">
        <v>6</v>
      </c>
      <c r="C12" s="26">
        <f>I6</f>
        <v>30</v>
      </c>
      <c r="D12" s="5">
        <f>I7</f>
        <v>15</v>
      </c>
      <c r="E12" s="5">
        <f>I8</f>
        <v>40</v>
      </c>
      <c r="F12" s="5">
        <f>I9</f>
        <v>60</v>
      </c>
      <c r="G12" s="5">
        <f>I10</f>
        <v>60</v>
      </c>
      <c r="H12" s="5">
        <f>I11</f>
        <v>80</v>
      </c>
      <c r="I12" s="5">
        <f>$K$2</f>
        <v>1000000</v>
      </c>
      <c r="J12" s="18">
        <v>25</v>
      </c>
      <c r="L12" s="7"/>
      <c r="M12" s="7"/>
      <c r="N12" s="7"/>
      <c r="O12" s="7"/>
    </row>
    <row r="13" spans="2:15" ht="16.5" thickBot="1" x14ac:dyDescent="0.3">
      <c r="B13" s="33" t="s">
        <v>7</v>
      </c>
      <c r="C13" s="8">
        <f>J6</f>
        <v>40</v>
      </c>
      <c r="D13" s="9">
        <f>J7</f>
        <v>50</v>
      </c>
      <c r="E13" s="9">
        <f>J8</f>
        <v>10</v>
      </c>
      <c r="F13" s="9">
        <f>J9</f>
        <v>35</v>
      </c>
      <c r="G13" s="9">
        <f>J10</f>
        <v>20</v>
      </c>
      <c r="H13" s="9">
        <f>J11</f>
        <v>20</v>
      </c>
      <c r="I13" s="9">
        <f>J12</f>
        <v>25</v>
      </c>
      <c r="J13" s="19">
        <f>$K$2</f>
        <v>1000000</v>
      </c>
      <c r="L13" s="7"/>
      <c r="M13" s="7"/>
      <c r="N13" s="7"/>
      <c r="O13" s="7"/>
    </row>
    <row r="14" spans="2:15" x14ac:dyDescent="0.25">
      <c r="B14" s="6"/>
      <c r="C14" s="3"/>
      <c r="D14" s="3"/>
      <c r="E14" s="3"/>
      <c r="F14" s="3"/>
      <c r="G14" s="3"/>
      <c r="H14" s="3"/>
      <c r="I14" s="3"/>
      <c r="L14" s="7"/>
      <c r="M14" s="7"/>
      <c r="N14" s="7"/>
      <c r="O14" s="7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workbookViewId="0">
      <selection activeCell="P10" sqref="P10"/>
    </sheetView>
  </sheetViews>
  <sheetFormatPr defaultRowHeight="15.75" x14ac:dyDescent="0.25"/>
  <sheetData>
    <row r="1" spans="2:17" ht="16.5" thickBot="1" x14ac:dyDescent="0.3">
      <c r="B1" s="6"/>
      <c r="C1" s="2"/>
      <c r="D1" s="2"/>
      <c r="E1" s="2"/>
      <c r="F1" s="2"/>
      <c r="G1" s="2"/>
      <c r="H1" s="2"/>
      <c r="I1" s="2"/>
      <c r="J1" s="1"/>
      <c r="O1" s="1"/>
    </row>
    <row r="2" spans="2:17" ht="16.5" thickBot="1" x14ac:dyDescent="0.3">
      <c r="B2" s="2"/>
      <c r="C2" s="2"/>
      <c r="D2" s="2"/>
      <c r="E2" s="2"/>
      <c r="F2" s="2"/>
      <c r="G2" s="2"/>
      <c r="H2" s="2"/>
      <c r="I2" s="2"/>
      <c r="J2" s="17" t="s">
        <v>4</v>
      </c>
      <c r="K2" s="4">
        <v>1000000</v>
      </c>
      <c r="O2" s="1"/>
    </row>
    <row r="3" spans="2:17" ht="16.5" thickBot="1" x14ac:dyDescent="0.3">
      <c r="B3" s="2"/>
      <c r="C3" s="2"/>
      <c r="D3" s="2"/>
      <c r="E3" s="2"/>
      <c r="F3" s="2"/>
      <c r="G3" s="2"/>
      <c r="H3" s="2"/>
      <c r="I3" s="2"/>
      <c r="J3" s="12"/>
      <c r="K3" s="20" t="s">
        <v>10</v>
      </c>
      <c r="M3" s="14" t="s">
        <v>11</v>
      </c>
      <c r="O3" s="14" t="s">
        <v>12</v>
      </c>
    </row>
    <row r="4" spans="2:17" ht="16.5" thickBot="1" x14ac:dyDescent="0.3">
      <c r="B4" s="2"/>
      <c r="C4" s="10" t="s">
        <v>9</v>
      </c>
      <c r="D4" s="11">
        <v>45</v>
      </c>
      <c r="E4" s="11">
        <v>50</v>
      </c>
      <c r="F4" s="11">
        <v>30</v>
      </c>
      <c r="G4" s="11">
        <v>20</v>
      </c>
      <c r="H4" s="11">
        <v>25</v>
      </c>
      <c r="I4" s="11">
        <v>35</v>
      </c>
      <c r="J4" s="13">
        <v>30</v>
      </c>
      <c r="K4" s="21">
        <f>SUM(D4:J4)</f>
        <v>235</v>
      </c>
      <c r="M4" s="15">
        <v>80</v>
      </c>
      <c r="O4" s="16">
        <f>ROUNDUP($K$4/M4,0)</f>
        <v>3</v>
      </c>
    </row>
    <row r="5" spans="2:17" s="7" customFormat="1" ht="16.5" thickBot="1" x14ac:dyDescent="0.3">
      <c r="B5" s="6"/>
      <c r="C5" s="22" t="s">
        <v>8</v>
      </c>
      <c r="D5" s="11" t="s">
        <v>0</v>
      </c>
      <c r="E5" s="11" t="s">
        <v>1</v>
      </c>
      <c r="F5" s="11" t="s">
        <v>2</v>
      </c>
      <c r="G5" s="11" t="s">
        <v>3</v>
      </c>
      <c r="H5" s="11" t="s">
        <v>5</v>
      </c>
      <c r="I5" s="11" t="s">
        <v>6</v>
      </c>
      <c r="J5" s="23" t="s">
        <v>7</v>
      </c>
    </row>
    <row r="6" spans="2:17" s="7" customFormat="1" ht="16.5" thickBot="1" x14ac:dyDescent="0.3">
      <c r="B6" s="34" t="s">
        <v>8</v>
      </c>
      <c r="C6" s="28">
        <f>K2</f>
        <v>1000000</v>
      </c>
      <c r="D6" s="24">
        <v>20</v>
      </c>
      <c r="E6" s="24">
        <v>55</v>
      </c>
      <c r="F6" s="24">
        <v>50</v>
      </c>
      <c r="G6" s="24">
        <v>40</v>
      </c>
      <c r="H6" s="24">
        <v>15</v>
      </c>
      <c r="I6" s="24">
        <v>30</v>
      </c>
      <c r="J6" s="25">
        <v>40</v>
      </c>
    </row>
    <row r="7" spans="2:17" x14ac:dyDescent="0.25">
      <c r="B7" s="35" t="s">
        <v>0</v>
      </c>
      <c r="C7" s="29">
        <v>25</v>
      </c>
      <c r="D7" s="5">
        <f>$K$2</f>
        <v>1000000</v>
      </c>
      <c r="E7" s="5">
        <v>40</v>
      </c>
      <c r="F7" s="5">
        <v>20</v>
      </c>
      <c r="G7" s="5">
        <v>50</v>
      </c>
      <c r="H7" s="5">
        <v>25</v>
      </c>
      <c r="I7" s="5">
        <v>15</v>
      </c>
      <c r="J7" s="27">
        <v>50</v>
      </c>
      <c r="L7" s="7"/>
      <c r="M7" s="7"/>
      <c r="N7" s="7"/>
      <c r="O7" s="7"/>
      <c r="P7" s="7"/>
      <c r="Q7" s="7"/>
    </row>
    <row r="8" spans="2:17" x14ac:dyDescent="0.25">
      <c r="B8" s="36" t="s">
        <v>1</v>
      </c>
      <c r="C8" s="29">
        <v>60</v>
      </c>
      <c r="D8" s="5">
        <v>35</v>
      </c>
      <c r="E8" s="5">
        <f>$K$2</f>
        <v>1000000</v>
      </c>
      <c r="F8" s="5">
        <v>50</v>
      </c>
      <c r="G8" s="5">
        <v>20</v>
      </c>
      <c r="H8" s="5">
        <v>30</v>
      </c>
      <c r="I8" s="5">
        <v>40</v>
      </c>
      <c r="J8" s="18">
        <v>10</v>
      </c>
      <c r="L8" s="7"/>
      <c r="M8" s="7"/>
      <c r="N8" s="7"/>
      <c r="O8" s="7"/>
      <c r="P8" s="7"/>
      <c r="Q8" s="7"/>
    </row>
    <row r="9" spans="2:17" x14ac:dyDescent="0.25">
      <c r="B9" s="36" t="s">
        <v>2</v>
      </c>
      <c r="C9" s="29">
        <v>35</v>
      </c>
      <c r="D9" s="5">
        <v>30</v>
      </c>
      <c r="E9" s="5">
        <v>45</v>
      </c>
      <c r="F9" s="5">
        <f>$K$2</f>
        <v>1000000</v>
      </c>
      <c r="G9" s="5">
        <v>20</v>
      </c>
      <c r="H9" s="5">
        <v>50</v>
      </c>
      <c r="I9" s="5">
        <v>60</v>
      </c>
      <c r="J9" s="18">
        <v>35</v>
      </c>
      <c r="L9" s="7"/>
      <c r="M9" s="7"/>
      <c r="N9" s="7"/>
      <c r="O9" s="7"/>
      <c r="P9" s="7"/>
      <c r="Q9" s="7"/>
    </row>
    <row r="10" spans="2:17" x14ac:dyDescent="0.25">
      <c r="B10" s="36" t="s">
        <v>3</v>
      </c>
      <c r="C10" s="29">
        <v>25</v>
      </c>
      <c r="D10" s="5">
        <v>40</v>
      </c>
      <c r="E10" s="5">
        <v>35</v>
      </c>
      <c r="F10" s="5">
        <v>30</v>
      </c>
      <c r="G10" s="5">
        <f>$K$2</f>
        <v>1000000</v>
      </c>
      <c r="H10" s="5">
        <v>50</v>
      </c>
      <c r="I10" s="5">
        <v>60</v>
      </c>
      <c r="J10" s="18">
        <v>20</v>
      </c>
      <c r="L10" s="7"/>
      <c r="M10" s="7"/>
      <c r="N10" s="7"/>
      <c r="O10" s="7"/>
      <c r="P10" s="7"/>
      <c r="Q10" s="7"/>
    </row>
    <row r="11" spans="2:17" x14ac:dyDescent="0.25">
      <c r="B11" s="36" t="s">
        <v>5</v>
      </c>
      <c r="C11" s="29">
        <v>30</v>
      </c>
      <c r="D11" s="5">
        <v>35</v>
      </c>
      <c r="E11" s="5">
        <v>10</v>
      </c>
      <c r="F11" s="5">
        <v>60</v>
      </c>
      <c r="G11" s="5">
        <v>35</v>
      </c>
      <c r="H11" s="5">
        <f>$K$2</f>
        <v>1000000</v>
      </c>
      <c r="I11" s="5">
        <v>80</v>
      </c>
      <c r="J11" s="18">
        <v>20</v>
      </c>
      <c r="L11" s="7"/>
      <c r="M11" s="7"/>
      <c r="N11" s="7"/>
      <c r="O11" s="7"/>
    </row>
    <row r="12" spans="2:17" x14ac:dyDescent="0.25">
      <c r="B12" s="36" t="s">
        <v>6</v>
      </c>
      <c r="C12" s="29">
        <v>45</v>
      </c>
      <c r="D12" s="5">
        <v>20</v>
      </c>
      <c r="E12" s="5">
        <v>35</v>
      </c>
      <c r="F12" s="5">
        <v>50</v>
      </c>
      <c r="G12" s="5">
        <v>70</v>
      </c>
      <c r="H12" s="5">
        <v>45</v>
      </c>
      <c r="I12" s="5">
        <f>$K$2</f>
        <v>1000000</v>
      </c>
      <c r="J12" s="18">
        <v>25</v>
      </c>
      <c r="L12" s="7"/>
      <c r="M12" s="7"/>
      <c r="N12" s="7"/>
      <c r="O12" s="7"/>
    </row>
    <row r="13" spans="2:17" ht="16.5" thickBot="1" x14ac:dyDescent="0.3">
      <c r="B13" s="37" t="s">
        <v>7</v>
      </c>
      <c r="C13" s="30">
        <v>60</v>
      </c>
      <c r="D13" s="9">
        <v>35</v>
      </c>
      <c r="E13" s="9">
        <v>25</v>
      </c>
      <c r="F13" s="9">
        <v>40</v>
      </c>
      <c r="G13" s="9">
        <v>30</v>
      </c>
      <c r="H13" s="9">
        <v>60</v>
      </c>
      <c r="I13" s="9">
        <v>50</v>
      </c>
      <c r="J13" s="19">
        <f>$K$2</f>
        <v>1000000</v>
      </c>
      <c r="O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VRP CNO-5</vt:lpstr>
      <vt:lpstr>VRP CO-4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Candida Mourao</dc:creator>
  <cp:lastModifiedBy>Maria Candida Mourao</cp:lastModifiedBy>
  <dcterms:created xsi:type="dcterms:W3CDTF">2017-10-16T20:18:02Z</dcterms:created>
  <dcterms:modified xsi:type="dcterms:W3CDTF">2019-10-29T14:17:31Z</dcterms:modified>
</cp:coreProperties>
</file>