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nov\Dropbox\Documents\aulas\GF\2020-2021\GF Work Group Assignment\WA2\"/>
    </mc:Choice>
  </mc:AlternateContent>
  <xr:revisionPtr revIDLastSave="0" documentId="8_{0A2CBF98-3A06-47FF-8CF0-BFD026339631}" xr6:coauthVersionLast="45" xr6:coauthVersionMax="45" xr10:uidLastSave="{00000000-0000-0000-0000-000000000000}"/>
  <bookViews>
    <workbookView xWindow="-98" yWindow="-98" windowWidth="22695" windowHeight="14746" xr2:uid="{1E509E75-A448-48CB-8C77-6E90F1BB7265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C2" i="1"/>
  <c r="D2" i="1" s="1"/>
  <c r="E2" i="1" s="1"/>
  <c r="F2" i="1" s="1"/>
  <c r="G2" i="1" s="1"/>
  <c r="H2" i="1" s="1"/>
  <c r="I2" i="1" s="1"/>
  <c r="J2" i="1" s="1"/>
</calcChain>
</file>

<file path=xl/sharedStrings.xml><?xml version="1.0" encoding="utf-8"?>
<sst xmlns="http://schemas.openxmlformats.org/spreadsheetml/2006/main" count="38" uniqueCount="14">
  <si>
    <t>-</t>
  </si>
  <si>
    <t>NWC (% sales)</t>
  </si>
  <si>
    <t>COGS (% Sales)</t>
  </si>
  <si>
    <t>Portugal</t>
  </si>
  <si>
    <t>Greece</t>
  </si>
  <si>
    <t>Capacity / cars</t>
  </si>
  <si>
    <t>Model S</t>
  </si>
  <si>
    <t>Model 3</t>
  </si>
  <si>
    <t>Model X</t>
  </si>
  <si>
    <t>Roadster</t>
  </si>
  <si>
    <t>Investment (CAPEX) - EUR</t>
  </si>
  <si>
    <t>Prices - EUR</t>
  </si>
  <si>
    <t>Average Capacity Usage (% capacity)</t>
  </si>
  <si>
    <t>OPEX (excluding D&amp;A) -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</si>
</sst>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 \ \ \ \ @"/>
    <numFmt numFmtId="165" formatCode="#,##0.0_ ;\-#,##0.0\ 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164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4" xfId="0" applyBorder="1"/>
    <xf numFmtId="165" fontId="0" fillId="0" borderId="0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0" fontId="3" fillId="3" borderId="4" xfId="0" applyFont="1" applyFill="1" applyBorder="1"/>
    <xf numFmtId="166" fontId="0" fillId="3" borderId="0" xfId="2" applyNumberFormat="1" applyFont="1" applyFill="1" applyBorder="1" applyAlignment="1">
      <alignment horizontal="right"/>
    </xf>
    <xf numFmtId="166" fontId="0" fillId="3" borderId="5" xfId="2" applyNumberFormat="1" applyFont="1" applyFill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4" fontId="0" fillId="0" borderId="6" xfId="0" applyNumberFormat="1" applyBorder="1"/>
    <xf numFmtId="0" fontId="0" fillId="0" borderId="7" xfId="0" applyBorder="1" applyAlignment="1">
      <alignment horizontal="right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left" indent="1"/>
    </xf>
    <xf numFmtId="164" fontId="0" fillId="0" borderId="4" xfId="0" applyNumberFormat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/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B359-F182-4B20-937D-B1B954B28A57}">
  <dimension ref="A2:J38"/>
  <sheetViews>
    <sheetView tabSelected="1" workbookViewId="0">
      <selection activeCell="B31" sqref="B31"/>
    </sheetView>
  </sheetViews>
  <sheetFormatPr defaultRowHeight="14.25" x14ac:dyDescent="0.45"/>
  <cols>
    <col min="1" max="1" width="25.1328125" bestFit="1" customWidth="1"/>
    <col min="2" max="4" width="14.1328125" bestFit="1" customWidth="1"/>
    <col min="5" max="10" width="12.59765625" bestFit="1" customWidth="1"/>
  </cols>
  <sheetData>
    <row r="2" spans="1:10" x14ac:dyDescent="0.45">
      <c r="A2" s="1"/>
      <c r="B2" s="15">
        <v>44197</v>
      </c>
      <c r="C2" s="15">
        <f>+B2+364</f>
        <v>44561</v>
      </c>
      <c r="D2" s="15">
        <f>C2+365</f>
        <v>44926</v>
      </c>
      <c r="E2" s="15">
        <f t="shared" ref="E2:J2" si="0">D2+365</f>
        <v>45291</v>
      </c>
      <c r="F2" s="15">
        <f>E2+366</f>
        <v>45657</v>
      </c>
      <c r="G2" s="15">
        <f t="shared" si="0"/>
        <v>46022</v>
      </c>
      <c r="H2" s="15">
        <f t="shared" si="0"/>
        <v>46387</v>
      </c>
      <c r="I2" s="15">
        <f t="shared" si="0"/>
        <v>46752</v>
      </c>
      <c r="J2" s="16">
        <f>I2+366</f>
        <v>47118</v>
      </c>
    </row>
    <row r="3" spans="1:10" x14ac:dyDescent="0.45">
      <c r="A3" s="2" t="s">
        <v>5</v>
      </c>
      <c r="B3" s="20"/>
      <c r="C3" s="20"/>
      <c r="D3" s="20"/>
      <c r="E3" s="20"/>
      <c r="F3" s="20"/>
      <c r="G3" s="20"/>
      <c r="H3" s="20"/>
      <c r="I3" s="20"/>
      <c r="J3" s="3"/>
    </row>
    <row r="4" spans="1:10" x14ac:dyDescent="0.45">
      <c r="A4" s="4" t="s">
        <v>3</v>
      </c>
      <c r="B4" s="21" t="s">
        <v>0</v>
      </c>
      <c r="C4" s="21" t="s">
        <v>0</v>
      </c>
      <c r="D4" s="21"/>
      <c r="E4" s="21"/>
      <c r="F4" s="21"/>
      <c r="G4" s="21"/>
      <c r="H4" s="21"/>
      <c r="I4" s="21"/>
      <c r="J4" s="19"/>
    </row>
    <row r="5" spans="1:10" x14ac:dyDescent="0.45">
      <c r="A5" s="17" t="s">
        <v>6</v>
      </c>
      <c r="B5" s="21"/>
      <c r="C5" s="21"/>
      <c r="D5" s="21">
        <v>100000</v>
      </c>
      <c r="E5" s="21">
        <v>125000</v>
      </c>
      <c r="F5" s="21">
        <v>150000</v>
      </c>
      <c r="G5" s="21">
        <v>150000</v>
      </c>
      <c r="H5" s="21">
        <v>150000</v>
      </c>
      <c r="I5" s="21">
        <v>150000</v>
      </c>
      <c r="J5" s="19">
        <v>150000</v>
      </c>
    </row>
    <row r="6" spans="1:10" x14ac:dyDescent="0.45">
      <c r="A6" s="17" t="s">
        <v>7</v>
      </c>
      <c r="B6" s="21"/>
      <c r="C6" s="21"/>
      <c r="D6" s="21">
        <v>150000</v>
      </c>
      <c r="E6" s="21">
        <v>300000</v>
      </c>
      <c r="F6" s="21">
        <v>350000</v>
      </c>
      <c r="G6" s="21">
        <v>350000</v>
      </c>
      <c r="H6" s="21">
        <v>350000</v>
      </c>
      <c r="I6" s="21">
        <v>350000</v>
      </c>
      <c r="J6" s="19">
        <v>350000</v>
      </c>
    </row>
    <row r="7" spans="1:10" x14ac:dyDescent="0.45">
      <c r="A7" s="17" t="s">
        <v>8</v>
      </c>
      <c r="B7" s="21"/>
      <c r="C7" s="21"/>
      <c r="D7" s="21">
        <v>50000</v>
      </c>
      <c r="E7" s="21">
        <v>75000</v>
      </c>
      <c r="F7" s="21">
        <v>100000</v>
      </c>
      <c r="G7" s="21">
        <v>100000</v>
      </c>
      <c r="H7" s="21">
        <v>100000</v>
      </c>
      <c r="I7" s="21">
        <v>100000</v>
      </c>
      <c r="J7" s="19">
        <v>100000</v>
      </c>
    </row>
    <row r="8" spans="1:10" x14ac:dyDescent="0.45">
      <c r="A8" s="4" t="s">
        <v>4</v>
      </c>
      <c r="B8" s="21" t="s">
        <v>0</v>
      </c>
      <c r="C8" s="21" t="s">
        <v>0</v>
      </c>
      <c r="D8" s="21" t="s">
        <v>0</v>
      </c>
      <c r="E8" s="21"/>
      <c r="F8" s="21"/>
      <c r="G8" s="21"/>
      <c r="H8" s="21"/>
      <c r="I8" s="21"/>
      <c r="J8" s="19"/>
    </row>
    <row r="9" spans="1:10" x14ac:dyDescent="0.45">
      <c r="A9" s="17" t="s">
        <v>7</v>
      </c>
      <c r="B9" s="21"/>
      <c r="C9" s="21"/>
      <c r="D9" s="21"/>
      <c r="E9" s="21">
        <v>60000</v>
      </c>
      <c r="F9" s="21">
        <v>100000</v>
      </c>
      <c r="G9" s="21">
        <v>100000</v>
      </c>
      <c r="H9" s="21">
        <v>100000</v>
      </c>
      <c r="I9" s="21">
        <v>100000</v>
      </c>
      <c r="J9" s="19">
        <v>100000</v>
      </c>
    </row>
    <row r="10" spans="1:10" x14ac:dyDescent="0.45">
      <c r="A10" s="17" t="s">
        <v>8</v>
      </c>
      <c r="B10" s="21"/>
      <c r="C10" s="21"/>
      <c r="D10" s="21"/>
      <c r="E10" s="21">
        <v>150000</v>
      </c>
      <c r="F10" s="21">
        <v>200000</v>
      </c>
      <c r="G10" s="21">
        <v>220000</v>
      </c>
      <c r="H10" s="21">
        <v>220000</v>
      </c>
      <c r="I10" s="21">
        <v>220000</v>
      </c>
      <c r="J10" s="19">
        <v>220000</v>
      </c>
    </row>
    <row r="11" spans="1:10" x14ac:dyDescent="0.45">
      <c r="A11" s="17" t="s">
        <v>9</v>
      </c>
      <c r="B11" s="21"/>
      <c r="C11" s="21"/>
      <c r="D11" s="21"/>
      <c r="E11" s="21">
        <v>150000</v>
      </c>
      <c r="F11" s="21">
        <v>260000</v>
      </c>
      <c r="G11" s="21">
        <v>280000</v>
      </c>
      <c r="H11" s="21">
        <v>280000</v>
      </c>
      <c r="I11" s="21">
        <v>280000</v>
      </c>
      <c r="J11" s="19">
        <v>280000</v>
      </c>
    </row>
    <row r="12" spans="1:10" x14ac:dyDescent="0.45">
      <c r="A12" s="2" t="s">
        <v>10</v>
      </c>
      <c r="B12" s="20"/>
      <c r="C12" s="20"/>
      <c r="D12" s="20"/>
      <c r="E12" s="20"/>
      <c r="F12" s="20"/>
      <c r="G12" s="20"/>
      <c r="H12" s="20"/>
      <c r="I12" s="20"/>
      <c r="J12" s="3"/>
    </row>
    <row r="13" spans="1:10" x14ac:dyDescent="0.45">
      <c r="A13" s="4" t="s">
        <v>3</v>
      </c>
      <c r="B13" s="21">
        <v>3000000000</v>
      </c>
      <c r="C13" s="21">
        <v>4000000000</v>
      </c>
      <c r="D13" s="21">
        <v>3500000000</v>
      </c>
      <c r="E13" s="21">
        <v>300000000</v>
      </c>
      <c r="F13" s="21">
        <v>300000000</v>
      </c>
      <c r="G13" s="21">
        <v>300000000</v>
      </c>
      <c r="H13" s="21">
        <v>300000000</v>
      </c>
      <c r="I13" s="21">
        <v>300000000</v>
      </c>
      <c r="J13" s="19">
        <v>300000000</v>
      </c>
    </row>
    <row r="14" spans="1:10" x14ac:dyDescent="0.45">
      <c r="A14" s="4" t="s">
        <v>4</v>
      </c>
      <c r="B14" s="21">
        <v>7000000000</v>
      </c>
      <c r="C14" s="21">
        <v>5000000000</v>
      </c>
      <c r="D14" s="21">
        <v>6000000000</v>
      </c>
      <c r="E14" s="21">
        <v>200000000</v>
      </c>
      <c r="F14" s="21">
        <v>200000000</v>
      </c>
      <c r="G14" s="21">
        <v>200000000</v>
      </c>
      <c r="H14" s="21">
        <v>200000000</v>
      </c>
      <c r="I14" s="21">
        <v>200000000</v>
      </c>
      <c r="J14" s="19">
        <v>200000000</v>
      </c>
    </row>
    <row r="15" spans="1:10" x14ac:dyDescent="0.45">
      <c r="A15" s="6"/>
      <c r="B15" s="7"/>
      <c r="C15" s="7"/>
      <c r="D15" s="7"/>
      <c r="E15" s="7"/>
      <c r="F15" s="7"/>
      <c r="G15" s="7"/>
      <c r="H15" s="7"/>
      <c r="I15" s="7"/>
      <c r="J15" s="8"/>
    </row>
    <row r="16" spans="1:10" x14ac:dyDescent="0.45">
      <c r="A16" s="9" t="s">
        <v>1</v>
      </c>
      <c r="B16" s="10"/>
      <c r="C16" s="10"/>
      <c r="D16" s="10">
        <v>0.4</v>
      </c>
      <c r="E16" s="10">
        <v>0.35</v>
      </c>
      <c r="F16" s="10">
        <v>0.25</v>
      </c>
      <c r="G16" s="10">
        <v>0.2</v>
      </c>
      <c r="H16" s="10">
        <v>0.15</v>
      </c>
      <c r="I16" s="10">
        <v>0.15</v>
      </c>
      <c r="J16" s="11">
        <v>0.15</v>
      </c>
    </row>
    <row r="17" spans="1:10" x14ac:dyDescent="0.45">
      <c r="A17" s="6"/>
      <c r="B17" s="7"/>
      <c r="C17" s="7"/>
      <c r="D17" s="7"/>
      <c r="E17" s="7"/>
      <c r="F17" s="7"/>
      <c r="G17" s="7"/>
      <c r="H17" s="7"/>
      <c r="I17" s="7"/>
      <c r="J17" s="8"/>
    </row>
    <row r="18" spans="1:10" x14ac:dyDescent="0.45">
      <c r="A18" s="2" t="s">
        <v>11</v>
      </c>
      <c r="B18" s="20"/>
      <c r="C18" s="20"/>
      <c r="D18" s="20"/>
      <c r="E18" s="20"/>
      <c r="F18" s="20"/>
      <c r="G18" s="20"/>
      <c r="H18" s="20"/>
      <c r="I18" s="20"/>
      <c r="J18" s="3"/>
    </row>
    <row r="19" spans="1:10" x14ac:dyDescent="0.45">
      <c r="A19" s="18" t="s">
        <v>6</v>
      </c>
      <c r="B19" s="22"/>
      <c r="C19" s="22"/>
      <c r="D19" s="21">
        <v>15000</v>
      </c>
      <c r="E19" s="21">
        <v>15000</v>
      </c>
      <c r="F19" s="21">
        <v>15000</v>
      </c>
      <c r="G19" s="21">
        <v>15000</v>
      </c>
      <c r="H19" s="21">
        <v>15000</v>
      </c>
      <c r="I19" s="21">
        <v>15000</v>
      </c>
      <c r="J19" s="19">
        <v>15000</v>
      </c>
    </row>
    <row r="20" spans="1:10" x14ac:dyDescent="0.45">
      <c r="A20" s="18" t="s">
        <v>7</v>
      </c>
      <c r="B20" s="22"/>
      <c r="C20" s="22"/>
      <c r="D20" s="21">
        <v>40000</v>
      </c>
      <c r="E20" s="21">
        <v>40000</v>
      </c>
      <c r="F20" s="21">
        <v>40000</v>
      </c>
      <c r="G20" s="21">
        <v>40000</v>
      </c>
      <c r="H20" s="21">
        <v>40000</v>
      </c>
      <c r="I20" s="21">
        <v>40000</v>
      </c>
      <c r="J20" s="19">
        <v>40000</v>
      </c>
    </row>
    <row r="21" spans="1:10" x14ac:dyDescent="0.45">
      <c r="A21" s="18" t="s">
        <v>8</v>
      </c>
      <c r="B21" s="22"/>
      <c r="C21" s="22"/>
      <c r="D21" s="21">
        <v>30000</v>
      </c>
      <c r="E21" s="21">
        <v>30000</v>
      </c>
      <c r="F21" s="21">
        <v>30000</v>
      </c>
      <c r="G21" s="21">
        <v>30000</v>
      </c>
      <c r="H21" s="21">
        <v>30000</v>
      </c>
      <c r="I21" s="21">
        <v>30000</v>
      </c>
      <c r="J21" s="19">
        <v>30000</v>
      </c>
    </row>
    <row r="22" spans="1:10" x14ac:dyDescent="0.45">
      <c r="A22" s="18" t="s">
        <v>9</v>
      </c>
      <c r="B22" s="22"/>
      <c r="C22" s="22"/>
      <c r="D22" s="21">
        <v>100000</v>
      </c>
      <c r="E22" s="21">
        <v>100000</v>
      </c>
      <c r="F22" s="21">
        <v>100000</v>
      </c>
      <c r="G22" s="21">
        <v>100000</v>
      </c>
      <c r="H22" s="21">
        <v>100000</v>
      </c>
      <c r="I22" s="21">
        <v>100000</v>
      </c>
      <c r="J22" s="19">
        <v>100000</v>
      </c>
    </row>
    <row r="23" spans="1:10" x14ac:dyDescent="0.45">
      <c r="A23" s="2" t="s">
        <v>2</v>
      </c>
      <c r="B23" s="20"/>
      <c r="C23" s="20"/>
      <c r="D23" s="20"/>
      <c r="E23" s="20"/>
      <c r="F23" s="20"/>
      <c r="G23" s="20"/>
      <c r="H23" s="20"/>
      <c r="I23" s="20"/>
      <c r="J23" s="3"/>
    </row>
    <row r="24" spans="1:10" x14ac:dyDescent="0.45">
      <c r="A24" s="4" t="s">
        <v>3</v>
      </c>
      <c r="B24" s="23"/>
      <c r="C24" s="23"/>
      <c r="D24" s="23"/>
      <c r="E24" s="23"/>
      <c r="F24" s="23"/>
      <c r="G24" s="23"/>
      <c r="H24" s="23"/>
      <c r="I24" s="23"/>
      <c r="J24" s="12"/>
    </row>
    <row r="25" spans="1:10" x14ac:dyDescent="0.45">
      <c r="A25" s="17" t="s">
        <v>6</v>
      </c>
      <c r="B25" s="23"/>
      <c r="C25" s="23"/>
      <c r="D25" s="23">
        <v>0.35</v>
      </c>
      <c r="E25" s="23">
        <v>0.34799999999999998</v>
      </c>
      <c r="F25" s="23">
        <v>0.34200000000000003</v>
      </c>
      <c r="G25" s="23">
        <v>0.33500000000000002</v>
      </c>
      <c r="H25" s="23">
        <v>0.33</v>
      </c>
      <c r="I25" s="23">
        <v>0.33</v>
      </c>
      <c r="J25" s="12">
        <v>0.33</v>
      </c>
    </row>
    <row r="26" spans="1:10" x14ac:dyDescent="0.45">
      <c r="A26" s="17" t="s">
        <v>7</v>
      </c>
      <c r="B26" s="23"/>
      <c r="C26" s="23"/>
      <c r="D26" s="23">
        <v>0.4</v>
      </c>
      <c r="E26" s="23">
        <v>0.41</v>
      </c>
      <c r="F26" s="23">
        <v>0.41499999999999998</v>
      </c>
      <c r="G26" s="23">
        <v>0.42</v>
      </c>
      <c r="H26" s="23">
        <v>0.42</v>
      </c>
      <c r="I26" s="23">
        <v>0.42</v>
      </c>
      <c r="J26" s="12">
        <v>0.42</v>
      </c>
    </row>
    <row r="27" spans="1:10" x14ac:dyDescent="0.45">
      <c r="A27" s="17" t="s">
        <v>8</v>
      </c>
      <c r="B27" s="23"/>
      <c r="C27" s="23"/>
      <c r="D27" s="23">
        <v>0.48</v>
      </c>
      <c r="E27" s="23">
        <v>0.49</v>
      </c>
      <c r="F27" s="23">
        <v>0.5</v>
      </c>
      <c r="G27" s="23">
        <v>0.5</v>
      </c>
      <c r="H27" s="23">
        <v>0.5</v>
      </c>
      <c r="I27" s="23">
        <v>0.5</v>
      </c>
      <c r="J27" s="12">
        <v>0.5</v>
      </c>
    </row>
    <row r="28" spans="1:10" x14ac:dyDescent="0.45">
      <c r="A28" s="4" t="s">
        <v>4</v>
      </c>
      <c r="B28" s="23"/>
      <c r="C28" s="23"/>
      <c r="D28" s="23"/>
      <c r="E28" s="23"/>
      <c r="F28" s="23"/>
      <c r="G28" s="23"/>
      <c r="H28" s="23"/>
      <c r="I28" s="23"/>
      <c r="J28" s="12"/>
    </row>
    <row r="29" spans="1:10" x14ac:dyDescent="0.45">
      <c r="A29" s="17" t="s">
        <v>7</v>
      </c>
      <c r="B29" s="23"/>
      <c r="C29" s="23"/>
      <c r="D29" s="23">
        <f>D25+1%</f>
        <v>0.36</v>
      </c>
      <c r="E29" s="23">
        <f t="shared" ref="E29:J29" si="1">E25+1%</f>
        <v>0.35799999999999998</v>
      </c>
      <c r="F29" s="23">
        <f t="shared" si="1"/>
        <v>0.35200000000000004</v>
      </c>
      <c r="G29" s="23">
        <f t="shared" si="1"/>
        <v>0.34500000000000003</v>
      </c>
      <c r="H29" s="23">
        <f t="shared" si="1"/>
        <v>0.34</v>
      </c>
      <c r="I29" s="23">
        <f t="shared" si="1"/>
        <v>0.34</v>
      </c>
      <c r="J29" s="12">
        <f t="shared" si="1"/>
        <v>0.34</v>
      </c>
    </row>
    <row r="30" spans="1:10" x14ac:dyDescent="0.45">
      <c r="A30" s="17" t="s">
        <v>8</v>
      </c>
      <c r="B30" s="23"/>
      <c r="C30" s="23"/>
      <c r="D30" s="23">
        <f>D26-1%</f>
        <v>0.39</v>
      </c>
      <c r="E30" s="23">
        <f t="shared" ref="E30:J30" si="2">E26-1%</f>
        <v>0.39999999999999997</v>
      </c>
      <c r="F30" s="23">
        <f t="shared" si="2"/>
        <v>0.40499999999999997</v>
      </c>
      <c r="G30" s="23">
        <f t="shared" si="2"/>
        <v>0.41</v>
      </c>
      <c r="H30" s="23">
        <f t="shared" si="2"/>
        <v>0.41</v>
      </c>
      <c r="I30" s="23">
        <f t="shared" si="2"/>
        <v>0.41</v>
      </c>
      <c r="J30" s="12">
        <f t="shared" si="2"/>
        <v>0.41</v>
      </c>
    </row>
    <row r="31" spans="1:10" x14ac:dyDescent="0.45">
      <c r="A31" s="17" t="s">
        <v>9</v>
      </c>
      <c r="B31" s="23"/>
      <c r="C31" s="23"/>
      <c r="D31" s="23">
        <f>D27-2%</f>
        <v>0.45999999999999996</v>
      </c>
      <c r="E31" s="23">
        <f t="shared" ref="E31:J31" si="3">E27-2%</f>
        <v>0.47</v>
      </c>
      <c r="F31" s="23">
        <f t="shared" si="3"/>
        <v>0.48</v>
      </c>
      <c r="G31" s="23">
        <f t="shared" si="3"/>
        <v>0.48</v>
      </c>
      <c r="H31" s="23">
        <f t="shared" si="3"/>
        <v>0.48</v>
      </c>
      <c r="I31" s="23">
        <f t="shared" si="3"/>
        <v>0.48</v>
      </c>
      <c r="J31" s="12">
        <f t="shared" si="3"/>
        <v>0.48</v>
      </c>
    </row>
    <row r="32" spans="1:10" x14ac:dyDescent="0.45">
      <c r="A32" s="2" t="s">
        <v>12</v>
      </c>
      <c r="B32" s="20"/>
      <c r="C32" s="20"/>
      <c r="D32" s="20"/>
      <c r="E32" s="20"/>
      <c r="F32" s="20"/>
      <c r="G32" s="20"/>
      <c r="H32" s="20"/>
      <c r="I32" s="20"/>
      <c r="J32" s="3"/>
    </row>
    <row r="33" spans="1:10" x14ac:dyDescent="0.45">
      <c r="A33" s="4" t="s">
        <v>3</v>
      </c>
      <c r="B33" s="23"/>
      <c r="C33" s="23"/>
      <c r="D33" s="23">
        <v>0.45</v>
      </c>
      <c r="E33" s="23">
        <v>0.5</v>
      </c>
      <c r="F33" s="23">
        <v>0.6</v>
      </c>
      <c r="G33" s="23">
        <v>0.8</v>
      </c>
      <c r="H33" s="23">
        <v>0.85</v>
      </c>
      <c r="I33" s="23">
        <v>0.9</v>
      </c>
      <c r="J33" s="12">
        <v>0.95</v>
      </c>
    </row>
    <row r="34" spans="1:10" x14ac:dyDescent="0.45">
      <c r="A34" s="4" t="s">
        <v>4</v>
      </c>
      <c r="B34" s="23"/>
      <c r="C34" s="23"/>
      <c r="D34" s="23"/>
      <c r="E34" s="23">
        <v>0.4</v>
      </c>
      <c r="F34" s="23">
        <v>0.5</v>
      </c>
      <c r="G34" s="23">
        <v>0.65</v>
      </c>
      <c r="H34" s="23">
        <v>0.8</v>
      </c>
      <c r="I34" s="23">
        <v>0.95</v>
      </c>
      <c r="J34" s="12">
        <v>0.95</v>
      </c>
    </row>
    <row r="35" spans="1:10" x14ac:dyDescent="0.45">
      <c r="A35" s="6"/>
      <c r="B35" s="24"/>
      <c r="C35" s="24"/>
      <c r="D35" s="24"/>
      <c r="E35" s="24"/>
      <c r="F35" s="24"/>
      <c r="G35" s="24"/>
      <c r="H35" s="24"/>
      <c r="I35" s="24"/>
      <c r="J35" s="5"/>
    </row>
    <row r="36" spans="1:10" x14ac:dyDescent="0.45">
      <c r="A36" s="2" t="s">
        <v>13</v>
      </c>
      <c r="B36" s="20"/>
      <c r="C36" s="20"/>
      <c r="D36" s="20"/>
      <c r="E36" s="20"/>
      <c r="F36" s="20"/>
      <c r="G36" s="20"/>
      <c r="H36" s="20"/>
      <c r="I36" s="20"/>
      <c r="J36" s="3"/>
    </row>
    <row r="37" spans="1:10" x14ac:dyDescent="0.45">
      <c r="A37" s="4" t="s">
        <v>3</v>
      </c>
      <c r="B37" s="24"/>
      <c r="C37" s="21">
        <v>481950000</v>
      </c>
      <c r="D37" s="21">
        <v>963900000</v>
      </c>
      <c r="E37" s="21">
        <v>1890000000</v>
      </c>
      <c r="F37" s="21">
        <v>2680920000</v>
      </c>
      <c r="G37" s="21">
        <v>3557200000</v>
      </c>
      <c r="H37" s="21">
        <v>3783350000</v>
      </c>
      <c r="I37" s="21">
        <v>4005900000</v>
      </c>
      <c r="J37" s="19">
        <v>4228450000</v>
      </c>
    </row>
    <row r="38" spans="1:10" x14ac:dyDescent="0.45">
      <c r="A38" s="13" t="s">
        <v>4</v>
      </c>
      <c r="B38" s="14"/>
      <c r="C38" s="25">
        <v>457852500</v>
      </c>
      <c r="D38" s="25">
        <v>915705000</v>
      </c>
      <c r="E38" s="25">
        <v>1795500000</v>
      </c>
      <c r="F38" s="25">
        <v>2546874000</v>
      </c>
      <c r="G38" s="25">
        <v>3379340000</v>
      </c>
      <c r="H38" s="25">
        <v>3594182500</v>
      </c>
      <c r="I38" s="25">
        <v>3805605000</v>
      </c>
      <c r="J38" s="26">
        <v>4017027500</v>
      </c>
    </row>
  </sheetData>
  <mergeCells count="6">
    <mergeCell ref="A32:J32"/>
    <mergeCell ref="A36:J36"/>
    <mergeCell ref="A3:J3"/>
    <mergeCell ref="A23:J23"/>
    <mergeCell ref="A12:J12"/>
    <mergeCell ref="A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Rino Vieira</dc:creator>
  <cp:lastModifiedBy>Pedro Rino Vieira</cp:lastModifiedBy>
  <dcterms:created xsi:type="dcterms:W3CDTF">2020-11-19T13:44:13Z</dcterms:created>
  <dcterms:modified xsi:type="dcterms:W3CDTF">2020-11-19T14:55:43Z</dcterms:modified>
</cp:coreProperties>
</file>