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ntepio-my.sharepoint.com/personal/jjluis_montepio_pt/Documents/Documentos/docs/textos/proprios/ISEG/Money_Banking/"/>
    </mc:Choice>
  </mc:AlternateContent>
  <xr:revisionPtr revIDLastSave="0" documentId="13_ncr:101_{DD605F4A-6D63-475C-A59A-7106727C17E7}" xr6:coauthVersionLast="47" xr6:coauthVersionMax="47" xr10:uidLastSave="{00000000-0000-0000-0000-000000000000}"/>
  <bookViews>
    <workbookView xWindow="-110" yWindow="-110" windowWidth="19420" windowHeight="10420" xr2:uid="{E7AD9542-59B4-4AB3-B1D1-8969DFBF0B2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  <c r="B1" i="1"/>
</calcChain>
</file>

<file path=xl/sharedStrings.xml><?xml version="1.0" encoding="utf-8"?>
<sst xmlns="http://schemas.openxmlformats.org/spreadsheetml/2006/main" count="8" uniqueCount="8">
  <si>
    <t>s</t>
  </si>
  <si>
    <t>RAROC</t>
  </si>
  <si>
    <t>LGD</t>
  </si>
  <si>
    <t>ROE</t>
  </si>
  <si>
    <t>K</t>
  </si>
  <si>
    <t>Cf (spread over Euribor)</t>
  </si>
  <si>
    <t>Ca</t>
  </si>
  <si>
    <t>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</si>
</sst>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quotePrefix="1"/>
    <xf numFmtId="164" fontId="0" fillId="0" borderId="0" xfId="1" applyNumberFormat="1" applyFont="1"/>
    <xf numFmtId="9" fontId="0" fillId="0" borderId="0" xfId="1" applyFont="1"/>
    <xf numFmtId="0" fontId="3" fillId="2" borderId="0" xfId="2" applyFont="1" applyFill="1" applyAlignment="1">
      <alignment vertical="center"/>
    </xf>
    <xf numFmtId="164" fontId="4" fillId="2" borderId="0" xfId="2" applyNumberFormat="1" applyFont="1" applyFill="1"/>
    <xf numFmtId="164" fontId="0" fillId="2" borderId="0" xfId="3" applyNumberFormat="1" applyFont="1" applyFill="1"/>
  </cellXfs>
  <cellStyles count="4">
    <cellStyle name="Normal" xfId="0" builtinId="0"/>
    <cellStyle name="Normal 2" xfId="2" xr:uid="{FC0A55FC-F4C6-4AE1-8E76-C3DDEFCA00E2}"/>
    <cellStyle name="Percent" xfId="1" builtinId="5"/>
    <cellStyle name="Percent 2" xfId="3" xr:uid="{12B9C183-6938-4EF4-8D9F-CAB3DC7BAD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4</xdr:col>
          <xdr:colOff>6350</xdr:colOff>
          <xdr:row>4</xdr:row>
          <xdr:rowOff>57150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3</xdr:col>
          <xdr:colOff>603250</xdr:colOff>
          <xdr:row>7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DFB48-320A-4978-BD95-A279D0F24682}">
  <dimension ref="A1:H6"/>
  <sheetViews>
    <sheetView tabSelected="1" workbookViewId="0">
      <selection activeCell="F4" sqref="F4"/>
    </sheetView>
  </sheetViews>
  <sheetFormatPr defaultRowHeight="14.5" x14ac:dyDescent="0.35"/>
  <cols>
    <col min="7" max="7" width="26.90625" bestFit="1" customWidth="1"/>
  </cols>
  <sheetData>
    <row r="1" spans="1:8" ht="15.5" x14ac:dyDescent="0.35">
      <c r="A1" s="4" t="s">
        <v>0</v>
      </c>
      <c r="B1" s="5">
        <f>H1+H2*H3+H4+H5*H6</f>
        <v>4.3000000000000003E-2</v>
      </c>
      <c r="G1" t="s">
        <v>6</v>
      </c>
      <c r="H1" s="2">
        <v>5.0000000000000001E-3</v>
      </c>
    </row>
    <row r="2" spans="1:8" x14ac:dyDescent="0.35">
      <c r="A2" s="4" t="s">
        <v>1</v>
      </c>
      <c r="B2" s="6">
        <f>(B1-(H1+H4+H5*H6))/H3</f>
        <v>0.20000000000000004</v>
      </c>
      <c r="G2" s="1" t="s">
        <v>3</v>
      </c>
      <c r="H2" s="3">
        <v>0.2</v>
      </c>
    </row>
    <row r="3" spans="1:8" x14ac:dyDescent="0.35">
      <c r="G3" s="1" t="s">
        <v>4</v>
      </c>
      <c r="H3" s="3">
        <v>0.1</v>
      </c>
    </row>
    <row r="4" spans="1:8" x14ac:dyDescent="0.35">
      <c r="G4" s="1" t="s">
        <v>5</v>
      </c>
      <c r="H4" s="3">
        <v>0.01</v>
      </c>
    </row>
    <row r="5" spans="1:8" x14ac:dyDescent="0.35">
      <c r="G5" t="s">
        <v>7</v>
      </c>
      <c r="H5" s="3">
        <v>0.02</v>
      </c>
    </row>
    <row r="6" spans="1:8" x14ac:dyDescent="0.35">
      <c r="G6" t="s">
        <v>2</v>
      </c>
      <c r="H6" s="3">
        <v>0.4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1025" r:id="rId3">
          <objectPr defaultSize="0" autoPict="0" r:id="rId4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4</xdr:col>
                <xdr:colOff>6350</xdr:colOff>
                <xdr:row>4</xdr:row>
                <xdr:rowOff>57150</xdr:rowOff>
              </to>
            </anchor>
          </objectPr>
        </oleObject>
      </mc:Choice>
      <mc:Fallback>
        <oleObject shapeId="1025" r:id="rId3"/>
      </mc:Fallback>
    </mc:AlternateContent>
    <mc:AlternateContent xmlns:mc="http://schemas.openxmlformats.org/markup-compatibility/2006">
      <mc:Choice Requires="x14">
        <oleObject shapeId="1026" r:id="rId5">
          <objectPr defaultSize="0" autoPict="0" r:id="rId6">
            <anchor moveWithCells="1">
              <from>
                <xdr:col>0</xdr:col>
                <xdr:colOff>0</xdr:colOff>
                <xdr:row>5</xdr:row>
                <xdr:rowOff>0</xdr:rowOff>
              </from>
              <to>
                <xdr:col>3</xdr:col>
                <xdr:colOff>603250</xdr:colOff>
                <xdr:row>7</xdr:row>
                <xdr:rowOff>152400</xdr:rowOff>
              </to>
            </anchor>
          </objectPr>
        </oleObject>
      </mc:Choice>
      <mc:Fallback>
        <oleObject shapeId="1026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Barros Luís</dc:creator>
  <cp:lastModifiedBy>Jorge Barros Luís</cp:lastModifiedBy>
  <dcterms:created xsi:type="dcterms:W3CDTF">2023-10-19T14:32:32Z</dcterms:created>
  <dcterms:modified xsi:type="dcterms:W3CDTF">2023-10-19T15:14:47Z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756dabd-1ab2-455c-ac5f-fbfcf45fdb51_Enabled">
    <vt:lpwstr>true</vt:lpwstr>
  </property>
  <property fmtid="{D5CDD505-2E9C-101B-9397-08002B2CF9AE}" pid="3" name="MSIP_Label_2756dabd-1ab2-455c-ac5f-fbfcf45fdb51_SetDate">
    <vt:lpwstr>2023-10-19T15:14:44Z</vt:lpwstr>
  </property>
  <property fmtid="{D5CDD505-2E9C-101B-9397-08002B2CF9AE}" pid="4" name="MSIP_Label_2756dabd-1ab2-455c-ac5f-fbfcf45fdb51_Method">
    <vt:lpwstr>Privileged</vt:lpwstr>
  </property>
  <property fmtid="{D5CDD505-2E9C-101B-9397-08002B2CF9AE}" pid="5" name="MSIP_Label_2756dabd-1ab2-455c-ac5f-fbfcf45fdb51_Name">
    <vt:lpwstr>2756dabd-1ab2-455c-ac5f-fbfcf45fdb51</vt:lpwstr>
  </property>
  <property fmtid="{D5CDD505-2E9C-101B-9397-08002B2CF9AE}" pid="6" name="MSIP_Label_2756dabd-1ab2-455c-ac5f-fbfcf45fdb51_SiteId">
    <vt:lpwstr>0f172980-1261-4323-ab7a-c89b472843d7</vt:lpwstr>
  </property>
  <property fmtid="{D5CDD505-2E9C-101B-9397-08002B2CF9AE}" pid="7" name="MSIP_Label_2756dabd-1ab2-455c-ac5f-fbfcf45fdb51_ActionId">
    <vt:lpwstr>3c30550e-1a66-4732-80b3-7ceab83c2f3e</vt:lpwstr>
  </property>
  <property fmtid="{D5CDD505-2E9C-101B-9397-08002B2CF9AE}" pid="8" name="MSIP_Label_2756dabd-1ab2-455c-ac5f-fbfcf45fdb51_ContentBits">
    <vt:lpwstr>0</vt:lpwstr>
  </property>
</Properties>
</file>