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C\MIS\201920\week09\exercicio0\"/>
    </mc:Choice>
  </mc:AlternateContent>
  <xr:revisionPtr revIDLastSave="0" documentId="13_ncr:1_{20826613-9608-4DC3-B38B-11733BC619A1}" xr6:coauthVersionLast="45" xr6:coauthVersionMax="45" xr10:uidLastSave="{00000000-0000-0000-0000-000000000000}"/>
  <bookViews>
    <workbookView xWindow="-108" yWindow="-108" windowWidth="23256" windowHeight="12576" activeTab="3" xr2:uid="{56D96533-7DFE-42DB-9D4C-B5080C27C62B}"/>
  </bookViews>
  <sheets>
    <sheet name="Client" sheetId="1" r:id="rId1"/>
    <sheet name="Hairdresser" sheetId="2" r:id="rId2"/>
    <sheet name="HairCutStyle" sheetId="3" r:id="rId3"/>
    <sheet name="HairCu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F9" i="4" s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C55" i="4"/>
  <c r="I55" i="4" s="1"/>
  <c r="C56" i="4"/>
  <c r="I56" i="4" s="1"/>
  <c r="C57" i="4"/>
  <c r="I57" i="4" s="1"/>
  <c r="C58" i="4"/>
  <c r="I58" i="4" s="1"/>
  <c r="C59" i="4"/>
  <c r="I59" i="4" s="1"/>
  <c r="C60" i="4"/>
  <c r="I60" i="4" s="1"/>
  <c r="C61" i="4"/>
  <c r="I61" i="4" s="1"/>
  <c r="C62" i="4"/>
  <c r="I62" i="4" s="1"/>
  <c r="C63" i="4"/>
  <c r="I63" i="4" s="1"/>
  <c r="C64" i="4"/>
  <c r="I64" i="4" s="1"/>
  <c r="C65" i="4"/>
  <c r="I65" i="4" s="1"/>
  <c r="C66" i="4"/>
  <c r="I66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C132" i="4"/>
  <c r="I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C139" i="4"/>
  <c r="I139" i="4" s="1"/>
  <c r="C140" i="4"/>
  <c r="I140" i="4" s="1"/>
  <c r="C141" i="4"/>
  <c r="I141" i="4" s="1"/>
  <c r="C142" i="4"/>
  <c r="I142" i="4" s="1"/>
  <c r="C143" i="4"/>
  <c r="I143" i="4" s="1"/>
  <c r="C144" i="4"/>
  <c r="I144" i="4" s="1"/>
  <c r="C145" i="4"/>
  <c r="I145" i="4" s="1"/>
  <c r="C146" i="4"/>
  <c r="I146" i="4" s="1"/>
  <c r="C147" i="4"/>
  <c r="I147" i="4" s="1"/>
  <c r="C148" i="4"/>
  <c r="I148" i="4" s="1"/>
  <c r="C149" i="4"/>
  <c r="I149" i="4" s="1"/>
  <c r="C150" i="4"/>
  <c r="I150" i="4" s="1"/>
  <c r="C151" i="4"/>
  <c r="I151" i="4" s="1"/>
  <c r="C152" i="4"/>
  <c r="I152" i="4" s="1"/>
  <c r="C153" i="4"/>
  <c r="I153" i="4" s="1"/>
  <c r="C154" i="4"/>
  <c r="I154" i="4" s="1"/>
  <c r="C155" i="4"/>
  <c r="I155" i="4" s="1"/>
  <c r="C156" i="4"/>
  <c r="I156" i="4" s="1"/>
  <c r="C157" i="4"/>
  <c r="I157" i="4" s="1"/>
  <c r="C158" i="4"/>
  <c r="I158" i="4" s="1"/>
  <c r="C159" i="4"/>
  <c r="I159" i="4" s="1"/>
  <c r="C160" i="4"/>
  <c r="I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C167" i="4"/>
  <c r="I167" i="4" s="1"/>
  <c r="C168" i="4"/>
  <c r="I168" i="4" s="1"/>
  <c r="C169" i="4"/>
  <c r="I169" i="4" s="1"/>
  <c r="C170" i="4"/>
  <c r="I170" i="4" s="1"/>
  <c r="C171" i="4"/>
  <c r="I171" i="4" s="1"/>
  <c r="C172" i="4"/>
  <c r="I172" i="4" s="1"/>
  <c r="C173" i="4"/>
  <c r="I173" i="4" s="1"/>
  <c r="C174" i="4"/>
  <c r="I174" i="4" s="1"/>
  <c r="C175" i="4"/>
  <c r="I175" i="4" s="1"/>
  <c r="C176" i="4"/>
  <c r="I176" i="4" s="1"/>
  <c r="C177" i="4"/>
  <c r="I177" i="4" s="1"/>
  <c r="C178" i="4"/>
  <c r="I178" i="4" s="1"/>
  <c r="C179" i="4"/>
  <c r="I179" i="4" s="1"/>
  <c r="C180" i="4"/>
  <c r="I180" i="4" s="1"/>
  <c r="C181" i="4"/>
  <c r="I181" i="4" s="1"/>
  <c r="C182" i="4"/>
  <c r="I182" i="4" s="1"/>
  <c r="C183" i="4"/>
  <c r="I183" i="4" s="1"/>
  <c r="C184" i="4"/>
  <c r="I184" i="4" s="1"/>
  <c r="C185" i="4"/>
  <c r="I185" i="4" s="1"/>
  <c r="C186" i="4"/>
  <c r="I186" i="4" s="1"/>
  <c r="C187" i="4"/>
  <c r="I187" i="4" s="1"/>
  <c r="C188" i="4"/>
  <c r="I188" i="4" s="1"/>
  <c r="C189" i="4"/>
  <c r="I189" i="4" s="1"/>
  <c r="C190" i="4"/>
  <c r="I190" i="4" s="1"/>
  <c r="C191" i="4"/>
  <c r="I191" i="4" s="1"/>
  <c r="C192" i="4"/>
  <c r="I192" i="4" s="1"/>
  <c r="C193" i="4"/>
  <c r="I193" i="4" s="1"/>
  <c r="C194" i="4"/>
  <c r="I194" i="4" s="1"/>
  <c r="C195" i="4"/>
  <c r="I195" i="4" s="1"/>
  <c r="C196" i="4"/>
  <c r="I196" i="4" s="1"/>
  <c r="C197" i="4"/>
  <c r="I197" i="4" s="1"/>
  <c r="C198" i="4"/>
  <c r="I198" i="4" s="1"/>
  <c r="C199" i="4"/>
  <c r="I199" i="4" s="1"/>
  <c r="C200" i="4"/>
  <c r="I200" i="4" s="1"/>
  <c r="C201" i="4"/>
  <c r="I201" i="4" s="1"/>
  <c r="C202" i="4"/>
  <c r="I202" i="4" s="1"/>
  <c r="C203" i="4"/>
  <c r="I203" i="4" s="1"/>
  <c r="C204" i="4"/>
  <c r="I204" i="4" s="1"/>
  <c r="C205" i="4"/>
  <c r="I205" i="4" s="1"/>
  <c r="C206" i="4"/>
  <c r="I206" i="4" s="1"/>
  <c r="C207" i="4"/>
  <c r="I207" i="4" s="1"/>
  <c r="C208" i="4"/>
  <c r="I208" i="4" s="1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C215" i="4"/>
  <c r="I215" i="4" s="1"/>
  <c r="C216" i="4"/>
  <c r="I216" i="4" s="1"/>
  <c r="C217" i="4"/>
  <c r="I217" i="4" s="1"/>
  <c r="C218" i="4"/>
  <c r="I218" i="4" s="1"/>
  <c r="C219" i="4"/>
  <c r="I219" i="4" s="1"/>
  <c r="C220" i="4"/>
  <c r="I220" i="4" s="1"/>
  <c r="C221" i="4"/>
  <c r="I221" i="4" s="1"/>
  <c r="C222" i="4"/>
  <c r="I222" i="4" s="1"/>
  <c r="C223" i="4"/>
  <c r="I223" i="4" s="1"/>
  <c r="C224" i="4"/>
  <c r="I224" i="4" s="1"/>
  <c r="C225" i="4"/>
  <c r="I225" i="4" s="1"/>
  <c r="C226" i="4"/>
  <c r="I226" i="4" s="1"/>
  <c r="C227" i="4"/>
  <c r="I227" i="4" s="1"/>
  <c r="C228" i="4"/>
  <c r="I228" i="4" s="1"/>
  <c r="C229" i="4"/>
  <c r="I229" i="4" s="1"/>
  <c r="C230" i="4"/>
  <c r="I230" i="4" s="1"/>
  <c r="C231" i="4"/>
  <c r="I231" i="4" s="1"/>
  <c r="C232" i="4"/>
  <c r="I232" i="4" s="1"/>
  <c r="C233" i="4"/>
  <c r="I233" i="4" s="1"/>
  <c r="C234" i="4"/>
  <c r="I234" i="4" s="1"/>
  <c r="C235" i="4"/>
  <c r="I235" i="4" s="1"/>
  <c r="C236" i="4"/>
  <c r="I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C243" i="4"/>
  <c r="I243" i="4" s="1"/>
  <c r="C244" i="4"/>
  <c r="I244" i="4" s="1"/>
  <c r="C245" i="4"/>
  <c r="I245" i="4" s="1"/>
  <c r="C246" i="4"/>
  <c r="I246" i="4" s="1"/>
  <c r="C247" i="4"/>
  <c r="I247" i="4" s="1"/>
  <c r="C248" i="4"/>
  <c r="I248" i="4" s="1"/>
  <c r="C249" i="4"/>
  <c r="I249" i="4" s="1"/>
  <c r="C250" i="4"/>
  <c r="I250" i="4" s="1"/>
  <c r="C251" i="4"/>
  <c r="I251" i="4" s="1"/>
  <c r="C252" i="4"/>
  <c r="I252" i="4" s="1"/>
  <c r="C253" i="4"/>
  <c r="I253" i="4" s="1"/>
  <c r="C254" i="4"/>
  <c r="I254" i="4" s="1"/>
  <c r="C255" i="4"/>
  <c r="I255" i="4" s="1"/>
  <c r="C256" i="4"/>
  <c r="I256" i="4" s="1"/>
  <c r="C257" i="4"/>
  <c r="I257" i="4" s="1"/>
  <c r="C258" i="4"/>
  <c r="I258" i="4" s="1"/>
  <c r="C259" i="4"/>
  <c r="I259" i="4" s="1"/>
  <c r="C260" i="4"/>
  <c r="I260" i="4" s="1"/>
  <c r="C261" i="4"/>
  <c r="I261" i="4" s="1"/>
  <c r="C262" i="4"/>
  <c r="I262" i="4" s="1"/>
  <c r="C263" i="4"/>
  <c r="I263" i="4" s="1"/>
  <c r="C264" i="4"/>
  <c r="I264" i="4" s="1"/>
  <c r="C265" i="4"/>
  <c r="I265" i="4" s="1"/>
  <c r="C266" i="4"/>
  <c r="I266" i="4" s="1"/>
  <c r="C267" i="4"/>
  <c r="I267" i="4" s="1"/>
  <c r="C268" i="4"/>
  <c r="I268" i="4" s="1"/>
  <c r="C269" i="4"/>
  <c r="I269" i="4" s="1"/>
  <c r="C270" i="4"/>
  <c r="I270" i="4" s="1"/>
  <c r="C271" i="4"/>
  <c r="I271" i="4" s="1"/>
  <c r="C272" i="4"/>
  <c r="I272" i="4" s="1"/>
  <c r="C273" i="4"/>
  <c r="I273" i="4" s="1"/>
  <c r="C274" i="4"/>
  <c r="I274" i="4" s="1"/>
  <c r="C275" i="4"/>
  <c r="I275" i="4" s="1"/>
  <c r="C276" i="4"/>
  <c r="I276" i="4" s="1"/>
  <c r="C277" i="4"/>
  <c r="I277" i="4" s="1"/>
  <c r="C278" i="4"/>
  <c r="I278" i="4" s="1"/>
  <c r="C279" i="4"/>
  <c r="I279" i="4" s="1"/>
  <c r="C280" i="4"/>
  <c r="I280" i="4" s="1"/>
  <c r="C281" i="4"/>
  <c r="I281" i="4" s="1"/>
  <c r="C282" i="4"/>
  <c r="I282" i="4" s="1"/>
  <c r="C283" i="4"/>
  <c r="I283" i="4" s="1"/>
  <c r="C284" i="4"/>
  <c r="I284" i="4" s="1"/>
  <c r="C285" i="4"/>
  <c r="I285" i="4" s="1"/>
  <c r="C286" i="4"/>
  <c r="I286" i="4" s="1"/>
  <c r="C287" i="4"/>
  <c r="I287" i="4" s="1"/>
  <c r="C288" i="4"/>
  <c r="I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C295" i="4"/>
  <c r="I295" i="4" s="1"/>
  <c r="C296" i="4"/>
  <c r="I296" i="4" s="1"/>
  <c r="C297" i="4"/>
  <c r="I297" i="4" s="1"/>
  <c r="C298" i="4"/>
  <c r="I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C305" i="4"/>
  <c r="I305" i="4" s="1"/>
  <c r="C306" i="4"/>
  <c r="I306" i="4" s="1"/>
  <c r="C307" i="4"/>
  <c r="I307" i="4" s="1"/>
  <c r="C308" i="4"/>
  <c r="I308" i="4" s="1"/>
  <c r="C309" i="4"/>
  <c r="I309" i="4" s="1"/>
  <c r="C310" i="4"/>
  <c r="I310" i="4" s="1"/>
  <c r="C311" i="4"/>
  <c r="I311" i="4" s="1"/>
  <c r="C312" i="4"/>
  <c r="I312" i="4" s="1"/>
  <c r="C313" i="4"/>
  <c r="I313" i="4" s="1"/>
  <c r="C314" i="4"/>
  <c r="I314" i="4" s="1"/>
  <c r="C315" i="4"/>
  <c r="I315" i="4" s="1"/>
  <c r="C316" i="4"/>
  <c r="I316" i="4" s="1"/>
  <c r="C317" i="4"/>
  <c r="I317" i="4" s="1"/>
  <c r="C318" i="4"/>
  <c r="I318" i="4" s="1"/>
  <c r="C319" i="4"/>
  <c r="I319" i="4" s="1"/>
  <c r="C320" i="4"/>
  <c r="I320" i="4" s="1"/>
  <c r="C321" i="4"/>
  <c r="I321" i="4" s="1"/>
  <c r="C322" i="4"/>
  <c r="I322" i="4" s="1"/>
  <c r="C323" i="4"/>
  <c r="I323" i="4" s="1"/>
  <c r="C324" i="4"/>
  <c r="I324" i="4" s="1"/>
  <c r="C325" i="4"/>
  <c r="I325" i="4" s="1"/>
  <c r="C326" i="4"/>
  <c r="I326" i="4" s="1"/>
  <c r="C327" i="4"/>
  <c r="I327" i="4" s="1"/>
  <c r="C328" i="4"/>
  <c r="I328" i="4" s="1"/>
  <c r="C329" i="4"/>
  <c r="I329" i="4" s="1"/>
  <c r="C330" i="4"/>
  <c r="I330" i="4" s="1"/>
  <c r="C331" i="4"/>
  <c r="I331" i="4" s="1"/>
  <c r="C332" i="4"/>
  <c r="I332" i="4" s="1"/>
  <c r="C333" i="4"/>
  <c r="I333" i="4" s="1"/>
  <c r="C334" i="4"/>
  <c r="I334" i="4" s="1"/>
  <c r="C335" i="4"/>
  <c r="I335" i="4" s="1"/>
  <c r="C336" i="4"/>
  <c r="I336" i="4" s="1"/>
  <c r="C337" i="4"/>
  <c r="I337" i="4" s="1"/>
  <c r="C338" i="4"/>
  <c r="I338" i="4" s="1"/>
  <c r="C339" i="4"/>
  <c r="I339" i="4" s="1"/>
  <c r="C340" i="4"/>
  <c r="I340" i="4" s="1"/>
  <c r="C341" i="4"/>
  <c r="I341" i="4" s="1"/>
  <c r="C342" i="4"/>
  <c r="I342" i="4" s="1"/>
  <c r="C343" i="4"/>
  <c r="I343" i="4" s="1"/>
  <c r="C344" i="4"/>
  <c r="I344" i="4" s="1"/>
  <c r="C345" i="4"/>
  <c r="I345" i="4" s="1"/>
  <c r="C346" i="4"/>
  <c r="I346" i="4" s="1"/>
  <c r="C347" i="4"/>
  <c r="I347" i="4" s="1"/>
  <c r="C348" i="4"/>
  <c r="I348" i="4" s="1"/>
  <c r="C349" i="4"/>
  <c r="I349" i="4" s="1"/>
  <c r="C350" i="4"/>
  <c r="I350" i="4" s="1"/>
  <c r="C351" i="4"/>
  <c r="I351" i="4" s="1"/>
  <c r="C352" i="4"/>
  <c r="I352" i="4" s="1"/>
  <c r="C353" i="4"/>
  <c r="I353" i="4" s="1"/>
  <c r="C354" i="4"/>
  <c r="I354" i="4" s="1"/>
  <c r="C355" i="4"/>
  <c r="I355" i="4" s="1"/>
  <c r="C356" i="4"/>
  <c r="I356" i="4" s="1"/>
  <c r="C357" i="4"/>
  <c r="I357" i="4" s="1"/>
  <c r="C358" i="4"/>
  <c r="I358" i="4" s="1"/>
  <c r="C359" i="4"/>
  <c r="I359" i="4" s="1"/>
  <c r="C360" i="4"/>
  <c r="I360" i="4" s="1"/>
  <c r="C361" i="4"/>
  <c r="I361" i="4" s="1"/>
  <c r="C362" i="4"/>
  <c r="I362" i="4" s="1"/>
  <c r="C363" i="4"/>
  <c r="I363" i="4" s="1"/>
  <c r="C364" i="4"/>
  <c r="I364" i="4" s="1"/>
  <c r="C365" i="4"/>
  <c r="I365" i="4" s="1"/>
  <c r="C366" i="4"/>
  <c r="I366" i="4" s="1"/>
  <c r="C367" i="4"/>
  <c r="I367" i="4" s="1"/>
  <c r="C368" i="4"/>
  <c r="I368" i="4" s="1"/>
  <c r="C369" i="4"/>
  <c r="I369" i="4" s="1"/>
  <c r="C370" i="4"/>
  <c r="I370" i="4" s="1"/>
  <c r="C371" i="4"/>
  <c r="I371" i="4" s="1"/>
  <c r="C372" i="4"/>
  <c r="I372" i="4" s="1"/>
  <c r="C373" i="4"/>
  <c r="I373" i="4" s="1"/>
  <c r="C374" i="4"/>
  <c r="I374" i="4" s="1"/>
  <c r="C375" i="4"/>
  <c r="I375" i="4" s="1"/>
  <c r="C376" i="4"/>
  <c r="I376" i="4" s="1"/>
  <c r="C377" i="4"/>
  <c r="I377" i="4" s="1"/>
  <c r="C378" i="4"/>
  <c r="I378" i="4" s="1"/>
  <c r="C379" i="4"/>
  <c r="I379" i="4" s="1"/>
  <c r="C380" i="4"/>
  <c r="I380" i="4" s="1"/>
  <c r="C381" i="4"/>
  <c r="I381" i="4" s="1"/>
  <c r="C382" i="4"/>
  <c r="I382" i="4" s="1"/>
  <c r="C383" i="4"/>
  <c r="I383" i="4" s="1"/>
  <c r="C384" i="4"/>
  <c r="I384" i="4" s="1"/>
  <c r="C385" i="4"/>
  <c r="I385" i="4" s="1"/>
  <c r="C386" i="4"/>
  <c r="I386" i="4" s="1"/>
  <c r="C387" i="4"/>
  <c r="I387" i="4" s="1"/>
  <c r="C388" i="4"/>
  <c r="I388" i="4" s="1"/>
  <c r="C389" i="4"/>
  <c r="I389" i="4" s="1"/>
  <c r="C390" i="4"/>
  <c r="I390" i="4" s="1"/>
  <c r="C391" i="4"/>
  <c r="I391" i="4" s="1"/>
  <c r="C392" i="4"/>
  <c r="I392" i="4" s="1"/>
  <c r="C393" i="4"/>
  <c r="I393" i="4" s="1"/>
  <c r="C394" i="4"/>
  <c r="I394" i="4" s="1"/>
  <c r="C395" i="4"/>
  <c r="I395" i="4" s="1"/>
  <c r="C396" i="4"/>
  <c r="I396" i="4" s="1"/>
  <c r="C397" i="4"/>
  <c r="I397" i="4" s="1"/>
  <c r="C398" i="4"/>
  <c r="I398" i="4" s="1"/>
  <c r="C399" i="4"/>
  <c r="I399" i="4" s="1"/>
  <c r="C400" i="4"/>
  <c r="I400" i="4" s="1"/>
  <c r="C401" i="4"/>
  <c r="I401" i="4" s="1"/>
  <c r="C402" i="4"/>
  <c r="I402" i="4" s="1"/>
  <c r="C403" i="4"/>
  <c r="I403" i="4" s="1"/>
  <c r="C404" i="4"/>
  <c r="I404" i="4" s="1"/>
  <c r="C405" i="4"/>
  <c r="I405" i="4" s="1"/>
  <c r="C406" i="4"/>
  <c r="I406" i="4" s="1"/>
  <c r="C407" i="4"/>
  <c r="I407" i="4" s="1"/>
  <c r="C408" i="4"/>
  <c r="I408" i="4" s="1"/>
  <c r="C409" i="4"/>
  <c r="I409" i="4" s="1"/>
  <c r="C410" i="4"/>
  <c r="I410" i="4" s="1"/>
  <c r="C411" i="4"/>
  <c r="I411" i="4" s="1"/>
  <c r="C412" i="4"/>
  <c r="I412" i="4" s="1"/>
  <c r="C413" i="4"/>
  <c r="I413" i="4" s="1"/>
  <c r="C414" i="4"/>
  <c r="I414" i="4" s="1"/>
  <c r="C415" i="4"/>
  <c r="I415" i="4" s="1"/>
  <c r="C416" i="4"/>
  <c r="I416" i="4" s="1"/>
  <c r="C417" i="4"/>
  <c r="I417" i="4" s="1"/>
  <c r="C418" i="4"/>
  <c r="I418" i="4" s="1"/>
  <c r="C419" i="4"/>
  <c r="I419" i="4" s="1"/>
  <c r="C420" i="4"/>
  <c r="I420" i="4" s="1"/>
  <c r="C421" i="4"/>
  <c r="I421" i="4" s="1"/>
  <c r="C422" i="4"/>
  <c r="I422" i="4" s="1"/>
  <c r="C423" i="4"/>
  <c r="I423" i="4" s="1"/>
  <c r="C424" i="4"/>
  <c r="I424" i="4" s="1"/>
  <c r="C425" i="4"/>
  <c r="I425" i="4" s="1"/>
  <c r="C426" i="4"/>
  <c r="I426" i="4" s="1"/>
  <c r="C427" i="4"/>
  <c r="I427" i="4" s="1"/>
  <c r="C428" i="4"/>
  <c r="I428" i="4" s="1"/>
  <c r="C429" i="4"/>
  <c r="I429" i="4" s="1"/>
  <c r="C430" i="4"/>
  <c r="I430" i="4" s="1"/>
  <c r="C431" i="4"/>
  <c r="I431" i="4" s="1"/>
  <c r="C432" i="4"/>
  <c r="I432" i="4" s="1"/>
  <c r="C433" i="4"/>
  <c r="I433" i="4" s="1"/>
  <c r="C434" i="4"/>
  <c r="I434" i="4" s="1"/>
  <c r="C435" i="4"/>
  <c r="I435" i="4" s="1"/>
  <c r="C436" i="4"/>
  <c r="I436" i="4" s="1"/>
  <c r="C437" i="4"/>
  <c r="I437" i="4" s="1"/>
  <c r="C438" i="4"/>
  <c r="I438" i="4" s="1"/>
  <c r="C439" i="4"/>
  <c r="I439" i="4" s="1"/>
  <c r="C440" i="4"/>
  <c r="I440" i="4" s="1"/>
  <c r="C441" i="4"/>
  <c r="I441" i="4" s="1"/>
  <c r="C442" i="4"/>
  <c r="I442" i="4" s="1"/>
  <c r="C443" i="4"/>
  <c r="I443" i="4" s="1"/>
  <c r="C444" i="4"/>
  <c r="I444" i="4" s="1"/>
  <c r="C445" i="4"/>
  <c r="I445" i="4" s="1"/>
  <c r="C446" i="4"/>
  <c r="I446" i="4" s="1"/>
  <c r="C447" i="4"/>
  <c r="I447" i="4" s="1"/>
  <c r="C448" i="4"/>
  <c r="I448" i="4" s="1"/>
  <c r="C449" i="4"/>
  <c r="I449" i="4" s="1"/>
  <c r="C450" i="4"/>
  <c r="I450" i="4" s="1"/>
  <c r="C451" i="4"/>
  <c r="I451" i="4" s="1"/>
  <c r="C452" i="4"/>
  <c r="I452" i="4" s="1"/>
  <c r="C453" i="4"/>
  <c r="I453" i="4" s="1"/>
  <c r="C454" i="4"/>
  <c r="I454" i="4" s="1"/>
  <c r="C455" i="4"/>
  <c r="I455" i="4" s="1"/>
  <c r="C456" i="4"/>
  <c r="I456" i="4" s="1"/>
  <c r="C457" i="4"/>
  <c r="I457" i="4" s="1"/>
  <c r="C458" i="4"/>
  <c r="I458" i="4" s="1"/>
  <c r="C459" i="4"/>
  <c r="I459" i="4" s="1"/>
  <c r="C460" i="4"/>
  <c r="I460" i="4" s="1"/>
  <c r="C461" i="4"/>
  <c r="I461" i="4" s="1"/>
  <c r="C462" i="4"/>
  <c r="I462" i="4" s="1"/>
  <c r="C463" i="4"/>
  <c r="I463" i="4" s="1"/>
  <c r="C464" i="4"/>
  <c r="I464" i="4" s="1"/>
  <c r="C465" i="4"/>
  <c r="I465" i="4" s="1"/>
  <c r="C466" i="4"/>
  <c r="I466" i="4" s="1"/>
  <c r="C467" i="4"/>
  <c r="I467" i="4" s="1"/>
  <c r="C468" i="4"/>
  <c r="I468" i="4" s="1"/>
  <c r="C469" i="4"/>
  <c r="I469" i="4" s="1"/>
  <c r="C470" i="4"/>
  <c r="I470" i="4" s="1"/>
  <c r="C471" i="4"/>
  <c r="I471" i="4" s="1"/>
  <c r="C472" i="4"/>
  <c r="I472" i="4" s="1"/>
  <c r="C473" i="4"/>
  <c r="I473" i="4" s="1"/>
  <c r="C474" i="4"/>
  <c r="I474" i="4" s="1"/>
  <c r="C475" i="4"/>
  <c r="I475" i="4" s="1"/>
  <c r="C476" i="4"/>
  <c r="I476" i="4" s="1"/>
  <c r="C477" i="4"/>
  <c r="I477" i="4" s="1"/>
  <c r="C478" i="4"/>
  <c r="I478" i="4" s="1"/>
  <c r="C479" i="4"/>
  <c r="I479" i="4" s="1"/>
  <c r="C480" i="4"/>
  <c r="I480" i="4" s="1"/>
  <c r="C481" i="4"/>
  <c r="I481" i="4" s="1"/>
  <c r="C482" i="4"/>
  <c r="I482" i="4" s="1"/>
  <c r="C483" i="4"/>
  <c r="I483" i="4" s="1"/>
  <c r="C484" i="4"/>
  <c r="I484" i="4" s="1"/>
  <c r="C485" i="4"/>
  <c r="I485" i="4" s="1"/>
  <c r="C486" i="4"/>
  <c r="I486" i="4" s="1"/>
  <c r="C487" i="4"/>
  <c r="I487" i="4" s="1"/>
  <c r="C488" i="4"/>
  <c r="I488" i="4" s="1"/>
  <c r="C489" i="4"/>
  <c r="I489" i="4" s="1"/>
  <c r="C490" i="4"/>
  <c r="I490" i="4" s="1"/>
  <c r="C491" i="4"/>
  <c r="I491" i="4" s="1"/>
  <c r="C492" i="4"/>
  <c r="I492" i="4" s="1"/>
  <c r="C493" i="4"/>
  <c r="I493" i="4" s="1"/>
  <c r="C494" i="4"/>
  <c r="I494" i="4" s="1"/>
  <c r="C495" i="4"/>
  <c r="I495" i="4" s="1"/>
  <c r="C496" i="4"/>
  <c r="I496" i="4" s="1"/>
  <c r="C497" i="4"/>
  <c r="I497" i="4" s="1"/>
  <c r="C498" i="4"/>
  <c r="I498" i="4" s="1"/>
  <c r="C499" i="4"/>
  <c r="I499" i="4" s="1"/>
  <c r="C500" i="4"/>
  <c r="I500" i="4" s="1"/>
  <c r="C501" i="4"/>
  <c r="I501" i="4" s="1"/>
  <c r="C502" i="4"/>
  <c r="I502" i="4" s="1"/>
  <c r="C503" i="4"/>
  <c r="I503" i="4" s="1"/>
  <c r="C504" i="4"/>
  <c r="I504" i="4" s="1"/>
  <c r="C505" i="4"/>
  <c r="I505" i="4" s="1"/>
  <c r="C506" i="4"/>
  <c r="I506" i="4" s="1"/>
  <c r="C507" i="4"/>
  <c r="I507" i="4" s="1"/>
  <c r="C508" i="4"/>
  <c r="I508" i="4" s="1"/>
  <c r="C509" i="4"/>
  <c r="I509" i="4" s="1"/>
  <c r="C510" i="4"/>
  <c r="I510" i="4" s="1"/>
  <c r="C511" i="4"/>
  <c r="I511" i="4" s="1"/>
  <c r="C512" i="4"/>
  <c r="I512" i="4" s="1"/>
  <c r="C513" i="4"/>
  <c r="I513" i="4" s="1"/>
  <c r="C514" i="4"/>
  <c r="I514" i="4" s="1"/>
  <c r="C515" i="4"/>
  <c r="I515" i="4" s="1"/>
  <c r="C516" i="4"/>
  <c r="I516" i="4" s="1"/>
  <c r="C517" i="4"/>
  <c r="I517" i="4" s="1"/>
  <c r="C518" i="4"/>
  <c r="I518" i="4" s="1"/>
  <c r="C519" i="4"/>
  <c r="I519" i="4" s="1"/>
  <c r="C520" i="4"/>
  <c r="I520" i="4" s="1"/>
  <c r="C521" i="4"/>
  <c r="I521" i="4" s="1"/>
  <c r="C522" i="4"/>
  <c r="I522" i="4" s="1"/>
  <c r="C523" i="4"/>
  <c r="I523" i="4" s="1"/>
  <c r="C524" i="4"/>
  <c r="I524" i="4" s="1"/>
  <c r="C525" i="4"/>
  <c r="I525" i="4" s="1"/>
  <c r="C526" i="4"/>
  <c r="I526" i="4" s="1"/>
  <c r="C527" i="4"/>
  <c r="I527" i="4" s="1"/>
  <c r="C528" i="4"/>
  <c r="I528" i="4" s="1"/>
  <c r="C529" i="4"/>
  <c r="I529" i="4" s="1"/>
  <c r="C530" i="4"/>
  <c r="I530" i="4" s="1"/>
  <c r="C531" i="4"/>
  <c r="I531" i="4" s="1"/>
  <c r="C532" i="4"/>
  <c r="I532" i="4" s="1"/>
  <c r="C533" i="4"/>
  <c r="I533" i="4" s="1"/>
  <c r="C534" i="4"/>
  <c r="I534" i="4" s="1"/>
  <c r="C535" i="4"/>
  <c r="I535" i="4" s="1"/>
  <c r="C536" i="4"/>
  <c r="I536" i="4" s="1"/>
  <c r="C537" i="4"/>
  <c r="I537" i="4" s="1"/>
  <c r="C538" i="4"/>
  <c r="I538" i="4" s="1"/>
  <c r="C539" i="4"/>
  <c r="I539" i="4" s="1"/>
  <c r="C540" i="4"/>
  <c r="I540" i="4" s="1"/>
  <c r="C541" i="4"/>
  <c r="I541" i="4" s="1"/>
  <c r="C542" i="4"/>
  <c r="I542" i="4" s="1"/>
  <c r="C543" i="4"/>
  <c r="I543" i="4" s="1"/>
  <c r="C544" i="4"/>
  <c r="I544" i="4" s="1"/>
  <c r="C545" i="4"/>
  <c r="I545" i="4" s="1"/>
  <c r="C546" i="4"/>
  <c r="I546" i="4" s="1"/>
  <c r="C547" i="4"/>
  <c r="I547" i="4" s="1"/>
  <c r="C548" i="4"/>
  <c r="I548" i="4" s="1"/>
  <c r="C549" i="4"/>
  <c r="I549" i="4" s="1"/>
  <c r="C550" i="4"/>
  <c r="I550" i="4" s="1"/>
  <c r="C551" i="4"/>
  <c r="I551" i="4" s="1"/>
  <c r="C552" i="4"/>
  <c r="I552" i="4" s="1"/>
  <c r="C553" i="4"/>
  <c r="I553" i="4" s="1"/>
  <c r="C554" i="4"/>
  <c r="I554" i="4" s="1"/>
  <c r="C555" i="4"/>
  <c r="I555" i="4" s="1"/>
  <c r="C556" i="4"/>
  <c r="I556" i="4" s="1"/>
  <c r="C557" i="4"/>
  <c r="I557" i="4" s="1"/>
  <c r="C558" i="4"/>
  <c r="I558" i="4" s="1"/>
  <c r="C559" i="4"/>
  <c r="I559" i="4" s="1"/>
  <c r="C32" i="4"/>
  <c r="I32" i="4" s="1"/>
  <c r="C33" i="4"/>
  <c r="I33" i="4" s="1"/>
  <c r="C34" i="4"/>
  <c r="I34" i="4" s="1"/>
  <c r="C35" i="4"/>
  <c r="I35" i="4" s="1"/>
  <c r="C36" i="4"/>
  <c r="I36" i="4" s="1"/>
  <c r="C37" i="4"/>
  <c r="I37" i="4" s="1"/>
  <c r="C38" i="4"/>
  <c r="I38" i="4" s="1"/>
  <c r="C39" i="4"/>
  <c r="I39" i="4" s="1"/>
  <c r="C40" i="4"/>
  <c r="I40" i="4" s="1"/>
  <c r="C41" i="4"/>
  <c r="I41" i="4" s="1"/>
  <c r="C42" i="4"/>
  <c r="I42" i="4" s="1"/>
  <c r="C43" i="4"/>
  <c r="I43" i="4" s="1"/>
  <c r="C44" i="4"/>
  <c r="I44" i="4" s="1"/>
  <c r="C45" i="4"/>
  <c r="I45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3" i="4"/>
  <c r="I53" i="4" s="1"/>
  <c r="C54" i="4"/>
  <c r="I54" i="4" s="1"/>
  <c r="B6" i="4"/>
  <c r="B7" i="4"/>
  <c r="B10" i="4" s="1"/>
  <c r="B13" i="4" s="1"/>
  <c r="B16" i="4" s="1"/>
  <c r="B19" i="4" s="1"/>
  <c r="B22" i="4" s="1"/>
  <c r="B25" i="4" s="1"/>
  <c r="B28" i="4" s="1"/>
  <c r="B31" i="4" s="1"/>
  <c r="B34" i="4" s="1"/>
  <c r="B37" i="4" s="1"/>
  <c r="B40" i="4" s="1"/>
  <c r="B43" i="4" s="1"/>
  <c r="B46" i="4" s="1"/>
  <c r="B49" i="4" s="1"/>
  <c r="B52" i="4" s="1"/>
  <c r="B55" i="4" s="1"/>
  <c r="B58" i="4" s="1"/>
  <c r="B61" i="4" s="1"/>
  <c r="B64" i="4" s="1"/>
  <c r="B67" i="4" s="1"/>
  <c r="B70" i="4" s="1"/>
  <c r="B73" i="4" s="1"/>
  <c r="B76" i="4" s="1"/>
  <c r="B79" i="4" s="1"/>
  <c r="B82" i="4" s="1"/>
  <c r="B85" i="4" s="1"/>
  <c r="B88" i="4" s="1"/>
  <c r="B91" i="4" s="1"/>
  <c r="B94" i="4" s="1"/>
  <c r="B97" i="4" s="1"/>
  <c r="B100" i="4" s="1"/>
  <c r="B103" i="4" s="1"/>
  <c r="B106" i="4" s="1"/>
  <c r="B109" i="4" s="1"/>
  <c r="B112" i="4" s="1"/>
  <c r="B115" i="4" s="1"/>
  <c r="B118" i="4" s="1"/>
  <c r="B121" i="4" s="1"/>
  <c r="B124" i="4" s="1"/>
  <c r="B127" i="4" s="1"/>
  <c r="B130" i="4" s="1"/>
  <c r="B133" i="4" s="1"/>
  <c r="B136" i="4" s="1"/>
  <c r="B139" i="4" s="1"/>
  <c r="B142" i="4" s="1"/>
  <c r="B145" i="4" s="1"/>
  <c r="B148" i="4" s="1"/>
  <c r="B151" i="4" s="1"/>
  <c r="B154" i="4" s="1"/>
  <c r="B157" i="4" s="1"/>
  <c r="B160" i="4" s="1"/>
  <c r="B163" i="4" s="1"/>
  <c r="B166" i="4" s="1"/>
  <c r="B169" i="4" s="1"/>
  <c r="B172" i="4" s="1"/>
  <c r="B175" i="4" s="1"/>
  <c r="B178" i="4" s="1"/>
  <c r="B181" i="4" s="1"/>
  <c r="B184" i="4" s="1"/>
  <c r="B187" i="4" s="1"/>
  <c r="B190" i="4" s="1"/>
  <c r="B193" i="4" s="1"/>
  <c r="B196" i="4" s="1"/>
  <c r="B199" i="4" s="1"/>
  <c r="B202" i="4" s="1"/>
  <c r="B205" i="4" s="1"/>
  <c r="B208" i="4" s="1"/>
  <c r="B211" i="4" s="1"/>
  <c r="B214" i="4" s="1"/>
  <c r="B217" i="4" s="1"/>
  <c r="B220" i="4" s="1"/>
  <c r="B223" i="4" s="1"/>
  <c r="B226" i="4" s="1"/>
  <c r="B229" i="4" s="1"/>
  <c r="B232" i="4" s="1"/>
  <c r="B235" i="4" s="1"/>
  <c r="B238" i="4" s="1"/>
  <c r="B241" i="4" s="1"/>
  <c r="B244" i="4" s="1"/>
  <c r="B247" i="4" s="1"/>
  <c r="B250" i="4" s="1"/>
  <c r="B253" i="4" s="1"/>
  <c r="B256" i="4" s="1"/>
  <c r="B259" i="4" s="1"/>
  <c r="B262" i="4" s="1"/>
  <c r="B265" i="4" s="1"/>
  <c r="B268" i="4" s="1"/>
  <c r="B271" i="4" s="1"/>
  <c r="B274" i="4" s="1"/>
  <c r="B277" i="4" s="1"/>
  <c r="B280" i="4" s="1"/>
  <c r="B283" i="4" s="1"/>
  <c r="B286" i="4" s="1"/>
  <c r="B289" i="4" s="1"/>
  <c r="B292" i="4" s="1"/>
  <c r="B295" i="4" s="1"/>
  <c r="B298" i="4" s="1"/>
  <c r="B301" i="4" s="1"/>
  <c r="B304" i="4" s="1"/>
  <c r="B307" i="4" s="1"/>
  <c r="B310" i="4" s="1"/>
  <c r="B313" i="4" s="1"/>
  <c r="B316" i="4" s="1"/>
  <c r="B319" i="4" s="1"/>
  <c r="B322" i="4" s="1"/>
  <c r="B325" i="4" s="1"/>
  <c r="B328" i="4" s="1"/>
  <c r="B331" i="4" s="1"/>
  <c r="B334" i="4" s="1"/>
  <c r="B337" i="4" s="1"/>
  <c r="B340" i="4" s="1"/>
  <c r="B343" i="4" s="1"/>
  <c r="B346" i="4" s="1"/>
  <c r="B349" i="4" s="1"/>
  <c r="B352" i="4" s="1"/>
  <c r="B355" i="4" s="1"/>
  <c r="B358" i="4" s="1"/>
  <c r="B361" i="4" s="1"/>
  <c r="B364" i="4" s="1"/>
  <c r="B367" i="4" s="1"/>
  <c r="B370" i="4" s="1"/>
  <c r="B373" i="4" s="1"/>
  <c r="B376" i="4" s="1"/>
  <c r="B379" i="4" s="1"/>
  <c r="B382" i="4" s="1"/>
  <c r="B385" i="4" s="1"/>
  <c r="B388" i="4" s="1"/>
  <c r="B391" i="4" s="1"/>
  <c r="B394" i="4" s="1"/>
  <c r="B397" i="4" s="1"/>
  <c r="B400" i="4" s="1"/>
  <c r="B403" i="4" s="1"/>
  <c r="B406" i="4" s="1"/>
  <c r="B409" i="4" s="1"/>
  <c r="B412" i="4" s="1"/>
  <c r="B415" i="4" s="1"/>
  <c r="B418" i="4" s="1"/>
  <c r="B421" i="4" s="1"/>
  <c r="B424" i="4" s="1"/>
  <c r="B427" i="4" s="1"/>
  <c r="B430" i="4" s="1"/>
  <c r="B433" i="4" s="1"/>
  <c r="B436" i="4" s="1"/>
  <c r="B439" i="4" s="1"/>
  <c r="B442" i="4" s="1"/>
  <c r="B445" i="4" s="1"/>
  <c r="B448" i="4" s="1"/>
  <c r="B451" i="4" s="1"/>
  <c r="B454" i="4" s="1"/>
  <c r="B457" i="4" s="1"/>
  <c r="B460" i="4" s="1"/>
  <c r="B463" i="4" s="1"/>
  <c r="B466" i="4" s="1"/>
  <c r="B469" i="4" s="1"/>
  <c r="B472" i="4" s="1"/>
  <c r="B475" i="4" s="1"/>
  <c r="B478" i="4" s="1"/>
  <c r="B481" i="4" s="1"/>
  <c r="B484" i="4" s="1"/>
  <c r="B487" i="4" s="1"/>
  <c r="B490" i="4" s="1"/>
  <c r="B493" i="4" s="1"/>
  <c r="B496" i="4" s="1"/>
  <c r="B499" i="4" s="1"/>
  <c r="B502" i="4" s="1"/>
  <c r="B505" i="4" s="1"/>
  <c r="B508" i="4" s="1"/>
  <c r="B511" i="4" s="1"/>
  <c r="B514" i="4" s="1"/>
  <c r="B517" i="4" s="1"/>
  <c r="B520" i="4" s="1"/>
  <c r="B523" i="4" s="1"/>
  <c r="B526" i="4" s="1"/>
  <c r="B529" i="4" s="1"/>
  <c r="B532" i="4" s="1"/>
  <c r="B535" i="4" s="1"/>
  <c r="B538" i="4" s="1"/>
  <c r="B541" i="4" s="1"/>
  <c r="B544" i="4" s="1"/>
  <c r="B547" i="4" s="1"/>
  <c r="B550" i="4" s="1"/>
  <c r="B553" i="4" s="1"/>
  <c r="B556" i="4" s="1"/>
  <c r="B559" i="4" s="1"/>
  <c r="B9" i="4"/>
  <c r="B12" i="4" s="1"/>
  <c r="B15" i="4" s="1"/>
  <c r="B18" i="4" s="1"/>
  <c r="B21" i="4" s="1"/>
  <c r="B24" i="4" s="1"/>
  <c r="B27" i="4" s="1"/>
  <c r="B30" i="4" s="1"/>
  <c r="B33" i="4" s="1"/>
  <c r="B36" i="4" s="1"/>
  <c r="B39" i="4" s="1"/>
  <c r="B42" i="4" s="1"/>
  <c r="B45" i="4" s="1"/>
  <c r="B48" i="4" s="1"/>
  <c r="B51" i="4" s="1"/>
  <c r="B54" i="4" s="1"/>
  <c r="B57" i="4" s="1"/>
  <c r="B60" i="4" s="1"/>
  <c r="B63" i="4" s="1"/>
  <c r="B66" i="4" s="1"/>
  <c r="B69" i="4" s="1"/>
  <c r="B72" i="4" s="1"/>
  <c r="B75" i="4" s="1"/>
  <c r="B78" i="4" s="1"/>
  <c r="B81" i="4" s="1"/>
  <c r="B84" i="4" s="1"/>
  <c r="B87" i="4" s="1"/>
  <c r="B90" i="4" s="1"/>
  <c r="B93" i="4" s="1"/>
  <c r="B96" i="4" s="1"/>
  <c r="B99" i="4" s="1"/>
  <c r="B102" i="4" s="1"/>
  <c r="B105" i="4" s="1"/>
  <c r="B108" i="4" s="1"/>
  <c r="B111" i="4" s="1"/>
  <c r="B114" i="4" s="1"/>
  <c r="B117" i="4" s="1"/>
  <c r="B120" i="4" s="1"/>
  <c r="B123" i="4" s="1"/>
  <c r="B126" i="4" s="1"/>
  <c r="B129" i="4" s="1"/>
  <c r="B132" i="4" s="1"/>
  <c r="B135" i="4" s="1"/>
  <c r="B138" i="4" s="1"/>
  <c r="B141" i="4" s="1"/>
  <c r="B144" i="4" s="1"/>
  <c r="B147" i="4" s="1"/>
  <c r="B150" i="4" s="1"/>
  <c r="B153" i="4" s="1"/>
  <c r="B156" i="4" s="1"/>
  <c r="B159" i="4" s="1"/>
  <c r="B162" i="4" s="1"/>
  <c r="B165" i="4" s="1"/>
  <c r="B168" i="4" s="1"/>
  <c r="B171" i="4" s="1"/>
  <c r="B174" i="4" s="1"/>
  <c r="B177" i="4" s="1"/>
  <c r="B180" i="4" s="1"/>
  <c r="B183" i="4" s="1"/>
  <c r="B186" i="4" s="1"/>
  <c r="B189" i="4" s="1"/>
  <c r="B192" i="4" s="1"/>
  <c r="B195" i="4" s="1"/>
  <c r="B198" i="4" s="1"/>
  <c r="B201" i="4" s="1"/>
  <c r="B204" i="4" s="1"/>
  <c r="B207" i="4" s="1"/>
  <c r="B210" i="4" s="1"/>
  <c r="B213" i="4" s="1"/>
  <c r="B216" i="4" s="1"/>
  <c r="B219" i="4" s="1"/>
  <c r="B222" i="4" s="1"/>
  <c r="B225" i="4" s="1"/>
  <c r="B228" i="4" s="1"/>
  <c r="B231" i="4" s="1"/>
  <c r="B234" i="4" s="1"/>
  <c r="B237" i="4" s="1"/>
  <c r="B240" i="4" s="1"/>
  <c r="B243" i="4" s="1"/>
  <c r="B246" i="4" s="1"/>
  <c r="B249" i="4" s="1"/>
  <c r="B252" i="4" s="1"/>
  <c r="B255" i="4" s="1"/>
  <c r="B258" i="4" s="1"/>
  <c r="B261" i="4" s="1"/>
  <c r="B264" i="4" s="1"/>
  <c r="B267" i="4" s="1"/>
  <c r="B270" i="4" s="1"/>
  <c r="B273" i="4" s="1"/>
  <c r="B276" i="4" s="1"/>
  <c r="B279" i="4" s="1"/>
  <c r="B282" i="4" s="1"/>
  <c r="B285" i="4" s="1"/>
  <c r="B288" i="4" s="1"/>
  <c r="B291" i="4" s="1"/>
  <c r="B294" i="4" s="1"/>
  <c r="B297" i="4" s="1"/>
  <c r="B300" i="4" s="1"/>
  <c r="B303" i="4" s="1"/>
  <c r="B306" i="4" s="1"/>
  <c r="B309" i="4" s="1"/>
  <c r="B312" i="4" s="1"/>
  <c r="B315" i="4" s="1"/>
  <c r="B318" i="4" s="1"/>
  <c r="B321" i="4" s="1"/>
  <c r="B324" i="4" s="1"/>
  <c r="B327" i="4" s="1"/>
  <c r="B330" i="4" s="1"/>
  <c r="B333" i="4" s="1"/>
  <c r="B336" i="4" s="1"/>
  <c r="B339" i="4" s="1"/>
  <c r="B342" i="4" s="1"/>
  <c r="B345" i="4" s="1"/>
  <c r="B348" i="4" s="1"/>
  <c r="B351" i="4" s="1"/>
  <c r="B354" i="4" s="1"/>
  <c r="B357" i="4" s="1"/>
  <c r="B360" i="4" s="1"/>
  <c r="B363" i="4" s="1"/>
  <c r="B366" i="4" s="1"/>
  <c r="B369" i="4" s="1"/>
  <c r="B372" i="4" s="1"/>
  <c r="B375" i="4" s="1"/>
  <c r="B378" i="4" s="1"/>
  <c r="B381" i="4" s="1"/>
  <c r="B384" i="4" s="1"/>
  <c r="B387" i="4" s="1"/>
  <c r="B390" i="4" s="1"/>
  <c r="B393" i="4" s="1"/>
  <c r="B396" i="4" s="1"/>
  <c r="B399" i="4" s="1"/>
  <c r="B402" i="4" s="1"/>
  <c r="B405" i="4" s="1"/>
  <c r="B408" i="4" s="1"/>
  <c r="B411" i="4" s="1"/>
  <c r="B414" i="4" s="1"/>
  <c r="B417" i="4" s="1"/>
  <c r="B420" i="4" s="1"/>
  <c r="B423" i="4" s="1"/>
  <c r="B426" i="4" s="1"/>
  <c r="B429" i="4" s="1"/>
  <c r="B432" i="4" s="1"/>
  <c r="B435" i="4" s="1"/>
  <c r="B438" i="4" s="1"/>
  <c r="B441" i="4" s="1"/>
  <c r="B444" i="4" s="1"/>
  <c r="B447" i="4" s="1"/>
  <c r="B450" i="4" s="1"/>
  <c r="B453" i="4" s="1"/>
  <c r="B456" i="4" s="1"/>
  <c r="B459" i="4" s="1"/>
  <c r="B462" i="4" s="1"/>
  <c r="B465" i="4" s="1"/>
  <c r="B468" i="4" s="1"/>
  <c r="B471" i="4" s="1"/>
  <c r="B474" i="4" s="1"/>
  <c r="B477" i="4" s="1"/>
  <c r="B480" i="4" s="1"/>
  <c r="B483" i="4" s="1"/>
  <c r="B486" i="4" s="1"/>
  <c r="B489" i="4" s="1"/>
  <c r="B492" i="4" s="1"/>
  <c r="B495" i="4" s="1"/>
  <c r="B498" i="4" s="1"/>
  <c r="B501" i="4" s="1"/>
  <c r="B504" i="4" s="1"/>
  <c r="B507" i="4" s="1"/>
  <c r="B510" i="4" s="1"/>
  <c r="B513" i="4" s="1"/>
  <c r="B516" i="4" s="1"/>
  <c r="B519" i="4" s="1"/>
  <c r="B522" i="4" s="1"/>
  <c r="B525" i="4" s="1"/>
  <c r="B528" i="4" s="1"/>
  <c r="B531" i="4" s="1"/>
  <c r="B534" i="4" s="1"/>
  <c r="B537" i="4" s="1"/>
  <c r="B540" i="4" s="1"/>
  <c r="B543" i="4" s="1"/>
  <c r="B546" i="4" s="1"/>
  <c r="B549" i="4" s="1"/>
  <c r="B552" i="4" s="1"/>
  <c r="B555" i="4" s="1"/>
  <c r="B558" i="4" s="1"/>
  <c r="B5" i="4"/>
  <c r="B8" i="4" s="1"/>
  <c r="B11" i="4" s="1"/>
  <c r="B14" i="4" s="1"/>
  <c r="B17" i="4" s="1"/>
  <c r="B20" i="4" s="1"/>
  <c r="B23" i="4" s="1"/>
  <c r="B26" i="4" s="1"/>
  <c r="B29" i="4" s="1"/>
  <c r="B32" i="4" s="1"/>
  <c r="B35" i="4" s="1"/>
  <c r="B38" i="4" s="1"/>
  <c r="B41" i="4" s="1"/>
  <c r="B44" i="4" s="1"/>
  <c r="B47" i="4" s="1"/>
  <c r="B50" i="4" s="1"/>
  <c r="B53" i="4" s="1"/>
  <c r="B56" i="4" s="1"/>
  <c r="B59" i="4" s="1"/>
  <c r="B62" i="4" s="1"/>
  <c r="B65" i="4" s="1"/>
  <c r="B68" i="4" s="1"/>
  <c r="B71" i="4" s="1"/>
  <c r="B74" i="4" s="1"/>
  <c r="B77" i="4" s="1"/>
  <c r="B80" i="4" s="1"/>
  <c r="B83" i="4" s="1"/>
  <c r="B86" i="4" s="1"/>
  <c r="B89" i="4" s="1"/>
  <c r="B92" i="4" s="1"/>
  <c r="B95" i="4" s="1"/>
  <c r="B98" i="4" s="1"/>
  <c r="B101" i="4" s="1"/>
  <c r="B104" i="4" s="1"/>
  <c r="B107" i="4" s="1"/>
  <c r="B110" i="4" s="1"/>
  <c r="B113" i="4" s="1"/>
  <c r="B116" i="4" s="1"/>
  <c r="B119" i="4" s="1"/>
  <c r="B122" i="4" s="1"/>
  <c r="B125" i="4" s="1"/>
  <c r="B128" i="4" s="1"/>
  <c r="B131" i="4" s="1"/>
  <c r="B134" i="4" s="1"/>
  <c r="B137" i="4" s="1"/>
  <c r="B140" i="4" s="1"/>
  <c r="B143" i="4" s="1"/>
  <c r="B146" i="4" s="1"/>
  <c r="B149" i="4" s="1"/>
  <c r="B152" i="4" s="1"/>
  <c r="B155" i="4" s="1"/>
  <c r="B158" i="4" s="1"/>
  <c r="B161" i="4" s="1"/>
  <c r="B164" i="4" s="1"/>
  <c r="B167" i="4" s="1"/>
  <c r="B170" i="4" s="1"/>
  <c r="B173" i="4" s="1"/>
  <c r="B176" i="4" s="1"/>
  <c r="B179" i="4" s="1"/>
  <c r="B182" i="4" s="1"/>
  <c r="B185" i="4" s="1"/>
  <c r="B188" i="4" s="1"/>
  <c r="B191" i="4" s="1"/>
  <c r="B194" i="4" s="1"/>
  <c r="B197" i="4" s="1"/>
  <c r="B200" i="4" s="1"/>
  <c r="B203" i="4" s="1"/>
  <c r="B206" i="4" s="1"/>
  <c r="B209" i="4" s="1"/>
  <c r="B212" i="4" s="1"/>
  <c r="B215" i="4" s="1"/>
  <c r="B218" i="4" s="1"/>
  <c r="B221" i="4" s="1"/>
  <c r="B224" i="4" s="1"/>
  <c r="B227" i="4" s="1"/>
  <c r="B230" i="4" s="1"/>
  <c r="B233" i="4" s="1"/>
  <c r="B236" i="4" s="1"/>
  <c r="B239" i="4" s="1"/>
  <c r="B242" i="4" s="1"/>
  <c r="B245" i="4" s="1"/>
  <c r="B248" i="4" s="1"/>
  <c r="B251" i="4" s="1"/>
  <c r="B254" i="4" s="1"/>
  <c r="B257" i="4" s="1"/>
  <c r="B260" i="4" s="1"/>
  <c r="B263" i="4" s="1"/>
  <c r="B266" i="4" s="1"/>
  <c r="B269" i="4" s="1"/>
  <c r="B272" i="4" s="1"/>
  <c r="B275" i="4" s="1"/>
  <c r="B278" i="4" s="1"/>
  <c r="B281" i="4" s="1"/>
  <c r="B284" i="4" s="1"/>
  <c r="B287" i="4" s="1"/>
  <c r="B290" i="4" s="1"/>
  <c r="B293" i="4" s="1"/>
  <c r="B296" i="4" s="1"/>
  <c r="B299" i="4" s="1"/>
  <c r="B302" i="4" s="1"/>
  <c r="B305" i="4" s="1"/>
  <c r="B308" i="4" s="1"/>
  <c r="B311" i="4" s="1"/>
  <c r="B314" i="4" s="1"/>
  <c r="B317" i="4" s="1"/>
  <c r="B320" i="4" s="1"/>
  <c r="B323" i="4" s="1"/>
  <c r="B326" i="4" s="1"/>
  <c r="B329" i="4" s="1"/>
  <c r="B332" i="4" s="1"/>
  <c r="B335" i="4" s="1"/>
  <c r="B338" i="4" s="1"/>
  <c r="B341" i="4" s="1"/>
  <c r="B344" i="4" s="1"/>
  <c r="B347" i="4" s="1"/>
  <c r="B350" i="4" s="1"/>
  <c r="B353" i="4" s="1"/>
  <c r="B356" i="4" s="1"/>
  <c r="B359" i="4" s="1"/>
  <c r="B362" i="4" s="1"/>
  <c r="B365" i="4" s="1"/>
  <c r="B368" i="4" s="1"/>
  <c r="B371" i="4" s="1"/>
  <c r="B374" i="4" s="1"/>
  <c r="B377" i="4" s="1"/>
  <c r="B380" i="4" s="1"/>
  <c r="B383" i="4" s="1"/>
  <c r="B386" i="4" s="1"/>
  <c r="B389" i="4" s="1"/>
  <c r="B392" i="4" s="1"/>
  <c r="B395" i="4" s="1"/>
  <c r="B398" i="4" s="1"/>
  <c r="B401" i="4" s="1"/>
  <c r="B404" i="4" s="1"/>
  <c r="B407" i="4" s="1"/>
  <c r="B410" i="4" s="1"/>
  <c r="B413" i="4" s="1"/>
  <c r="B416" i="4" s="1"/>
  <c r="B419" i="4" s="1"/>
  <c r="B422" i="4" s="1"/>
  <c r="B425" i="4" s="1"/>
  <c r="B428" i="4" s="1"/>
  <c r="B431" i="4" s="1"/>
  <c r="B434" i="4" s="1"/>
  <c r="B437" i="4" s="1"/>
  <c r="B440" i="4" s="1"/>
  <c r="B443" i="4" s="1"/>
  <c r="B446" i="4" s="1"/>
  <c r="B449" i="4" s="1"/>
  <c r="B452" i="4" s="1"/>
  <c r="B455" i="4" s="1"/>
  <c r="B458" i="4" s="1"/>
  <c r="B461" i="4" s="1"/>
  <c r="B464" i="4" s="1"/>
  <c r="B467" i="4" s="1"/>
  <c r="B470" i="4" s="1"/>
  <c r="B473" i="4" s="1"/>
  <c r="B476" i="4" s="1"/>
  <c r="B479" i="4" s="1"/>
  <c r="B482" i="4" s="1"/>
  <c r="B485" i="4" s="1"/>
  <c r="B488" i="4" s="1"/>
  <c r="B491" i="4" s="1"/>
  <c r="B494" i="4" s="1"/>
  <c r="B497" i="4" s="1"/>
  <c r="B500" i="4" s="1"/>
  <c r="B503" i="4" s="1"/>
  <c r="B506" i="4" s="1"/>
  <c r="B509" i="4" s="1"/>
  <c r="B512" i="4" s="1"/>
  <c r="B515" i="4" s="1"/>
  <c r="B518" i="4" s="1"/>
  <c r="B521" i="4" s="1"/>
  <c r="B524" i="4" s="1"/>
  <c r="B527" i="4" s="1"/>
  <c r="B530" i="4" s="1"/>
  <c r="B533" i="4" s="1"/>
  <c r="B536" i="4" s="1"/>
  <c r="B539" i="4" s="1"/>
  <c r="B542" i="4" s="1"/>
  <c r="B545" i="4" s="1"/>
  <c r="B548" i="4" s="1"/>
  <c r="B551" i="4" s="1"/>
  <c r="B554" i="4" s="1"/>
  <c r="B557" i="4" s="1"/>
  <c r="C3" i="4"/>
  <c r="I3" i="4" s="1"/>
  <c r="C4" i="4"/>
  <c r="I4" i="4" s="1"/>
  <c r="C5" i="4"/>
  <c r="I5" i="4" s="1"/>
  <c r="C6" i="4"/>
  <c r="I6" i="4" s="1"/>
  <c r="C7" i="4"/>
  <c r="I7" i="4" s="1"/>
  <c r="C8" i="4"/>
  <c r="I8" i="4" s="1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18" i="4"/>
  <c r="I18" i="4" s="1"/>
  <c r="C19" i="4"/>
  <c r="I19" i="4" s="1"/>
  <c r="C20" i="4"/>
  <c r="I20" i="4" s="1"/>
  <c r="C21" i="4"/>
  <c r="I21" i="4" s="1"/>
  <c r="C22" i="4"/>
  <c r="I22" i="4" s="1"/>
  <c r="C23" i="4"/>
  <c r="I23" i="4" s="1"/>
  <c r="C24" i="4"/>
  <c r="I24" i="4" s="1"/>
  <c r="C25" i="4"/>
  <c r="I25" i="4" s="1"/>
  <c r="C26" i="4"/>
  <c r="I26" i="4" s="1"/>
  <c r="C27" i="4"/>
  <c r="I27" i="4" s="1"/>
  <c r="C28" i="4"/>
  <c r="I28" i="4" s="1"/>
  <c r="C29" i="4"/>
  <c r="I29" i="4" s="1"/>
  <c r="C30" i="4"/>
  <c r="I30" i="4" s="1"/>
  <c r="C31" i="4"/>
  <c r="I31" i="4" s="1"/>
  <c r="C2" i="4"/>
  <c r="I2" i="4" s="1"/>
  <c r="E2" i="4"/>
  <c r="D9" i="4" l="1"/>
  <c r="K9" i="4" s="1"/>
  <c r="G9" i="4"/>
  <c r="J9" i="4" s="1"/>
  <c r="H9" i="4"/>
  <c r="F505" i="4"/>
  <c r="F441" i="4"/>
  <c r="F377" i="4"/>
  <c r="F313" i="4"/>
  <c r="F249" i="4"/>
  <c r="F185" i="4"/>
  <c r="F121" i="4"/>
  <c r="F57" i="4"/>
  <c r="F497" i="4"/>
  <c r="F433" i="4"/>
  <c r="F369" i="4"/>
  <c r="F305" i="4"/>
  <c r="F241" i="4"/>
  <c r="F177" i="4"/>
  <c r="F113" i="4"/>
  <c r="F49" i="4"/>
  <c r="F553" i="4"/>
  <c r="F489" i="4"/>
  <c r="F425" i="4"/>
  <c r="F361" i="4"/>
  <c r="F297" i="4"/>
  <c r="F233" i="4"/>
  <c r="F169" i="4"/>
  <c r="F105" i="4"/>
  <c r="F41" i="4"/>
  <c r="F545" i="4"/>
  <c r="F481" i="4"/>
  <c r="F417" i="4"/>
  <c r="F353" i="4"/>
  <c r="F289" i="4"/>
  <c r="F225" i="4"/>
  <c r="F161" i="4"/>
  <c r="F97" i="4"/>
  <c r="F33" i="4"/>
  <c r="F537" i="4"/>
  <c r="F473" i="4"/>
  <c r="F409" i="4"/>
  <c r="F345" i="4"/>
  <c r="F281" i="4"/>
  <c r="F217" i="4"/>
  <c r="F153" i="4"/>
  <c r="F89" i="4"/>
  <c r="F25" i="4"/>
  <c r="F529" i="4"/>
  <c r="F465" i="4"/>
  <c r="F401" i="4"/>
  <c r="F337" i="4"/>
  <c r="F273" i="4"/>
  <c r="F209" i="4"/>
  <c r="F145" i="4"/>
  <c r="F81" i="4"/>
  <c r="F17" i="4"/>
  <c r="F521" i="4"/>
  <c r="F457" i="4"/>
  <c r="F393" i="4"/>
  <c r="F329" i="4"/>
  <c r="F265" i="4"/>
  <c r="F201" i="4"/>
  <c r="F137" i="4"/>
  <c r="F73" i="4"/>
  <c r="F513" i="4"/>
  <c r="F449" i="4"/>
  <c r="F385" i="4"/>
  <c r="F321" i="4"/>
  <c r="F257" i="4"/>
  <c r="F193" i="4"/>
  <c r="F129" i="4"/>
  <c r="F65" i="4"/>
  <c r="F554" i="4"/>
  <c r="F546" i="4"/>
  <c r="F538" i="4"/>
  <c r="F530" i="4"/>
  <c r="F522" i="4"/>
  <c r="F514" i="4"/>
  <c r="F506" i="4"/>
  <c r="F498" i="4"/>
  <c r="F490" i="4"/>
  <c r="F482" i="4"/>
  <c r="F474" i="4"/>
  <c r="F466" i="4"/>
  <c r="F458" i="4"/>
  <c r="F450" i="4"/>
  <c r="F442" i="4"/>
  <c r="F434" i="4"/>
  <c r="F426" i="4"/>
  <c r="F418" i="4"/>
  <c r="F410" i="4"/>
  <c r="F402" i="4"/>
  <c r="F394" i="4"/>
  <c r="F386" i="4"/>
  <c r="F378" i="4"/>
  <c r="F370" i="4"/>
  <c r="F362" i="4"/>
  <c r="F354" i="4"/>
  <c r="F346" i="4"/>
  <c r="F338" i="4"/>
  <c r="F330" i="4"/>
  <c r="F322" i="4"/>
  <c r="F314" i="4"/>
  <c r="F306" i="4"/>
  <c r="F298" i="4"/>
  <c r="F290" i="4"/>
  <c r="F282" i="4"/>
  <c r="F274" i="4"/>
  <c r="F266" i="4"/>
  <c r="F258" i="4"/>
  <c r="F250" i="4"/>
  <c r="F242" i="4"/>
  <c r="F234" i="4"/>
  <c r="F226" i="4"/>
  <c r="F218" i="4"/>
  <c r="F210" i="4"/>
  <c r="F202" i="4"/>
  <c r="F194" i="4"/>
  <c r="F186" i="4"/>
  <c r="F178" i="4"/>
  <c r="F170" i="4"/>
  <c r="F162" i="4"/>
  <c r="F154" i="4"/>
  <c r="F146" i="4"/>
  <c r="F138" i="4"/>
  <c r="F130" i="4"/>
  <c r="F122" i="4"/>
  <c r="F114" i="4"/>
  <c r="F106" i="4"/>
  <c r="F98" i="4"/>
  <c r="F90" i="4"/>
  <c r="F82" i="4"/>
  <c r="F74" i="4"/>
  <c r="F66" i="4"/>
  <c r="F58" i="4"/>
  <c r="F50" i="4"/>
  <c r="F42" i="4"/>
  <c r="F34" i="4"/>
  <c r="F26" i="4"/>
  <c r="F18" i="4"/>
  <c r="F10" i="4"/>
  <c r="F552" i="4"/>
  <c r="F544" i="4"/>
  <c r="F536" i="4"/>
  <c r="F528" i="4"/>
  <c r="F520" i="4"/>
  <c r="F512" i="4"/>
  <c r="F504" i="4"/>
  <c r="F496" i="4"/>
  <c r="F488" i="4"/>
  <c r="F480" i="4"/>
  <c r="F472" i="4"/>
  <c r="F464" i="4"/>
  <c r="F456" i="4"/>
  <c r="F448" i="4"/>
  <c r="F440" i="4"/>
  <c r="F432" i="4"/>
  <c r="F424" i="4"/>
  <c r="F416" i="4"/>
  <c r="F408" i="4"/>
  <c r="F400" i="4"/>
  <c r="F392" i="4"/>
  <c r="F384" i="4"/>
  <c r="F376" i="4"/>
  <c r="F368" i="4"/>
  <c r="F360" i="4"/>
  <c r="F352" i="4"/>
  <c r="F344" i="4"/>
  <c r="F336" i="4"/>
  <c r="F328" i="4"/>
  <c r="F320" i="4"/>
  <c r="F312" i="4"/>
  <c r="F304" i="4"/>
  <c r="F296" i="4"/>
  <c r="F288" i="4"/>
  <c r="F280" i="4"/>
  <c r="F272" i="4"/>
  <c r="F264" i="4"/>
  <c r="F256" i="4"/>
  <c r="F248" i="4"/>
  <c r="F240" i="4"/>
  <c r="F232" i="4"/>
  <c r="F224" i="4"/>
  <c r="F216" i="4"/>
  <c r="F208" i="4"/>
  <c r="F200" i="4"/>
  <c r="F192" i="4"/>
  <c r="F184" i="4"/>
  <c r="F176" i="4"/>
  <c r="F168" i="4"/>
  <c r="F160" i="4"/>
  <c r="F152" i="4"/>
  <c r="F144" i="4"/>
  <c r="F136" i="4"/>
  <c r="F128" i="4"/>
  <c r="F120" i="4"/>
  <c r="F112" i="4"/>
  <c r="F104" i="4"/>
  <c r="F96" i="4"/>
  <c r="F88" i="4"/>
  <c r="F80" i="4"/>
  <c r="F72" i="4"/>
  <c r="F64" i="4"/>
  <c r="F56" i="4"/>
  <c r="F48" i="4"/>
  <c r="F40" i="4"/>
  <c r="F32" i="4"/>
  <c r="F24" i="4"/>
  <c r="F16" i="4"/>
  <c r="F8" i="4"/>
  <c r="F559" i="4"/>
  <c r="F551" i="4"/>
  <c r="F543" i="4"/>
  <c r="F535" i="4"/>
  <c r="F527" i="4"/>
  <c r="F519" i="4"/>
  <c r="F511" i="4"/>
  <c r="F503" i="4"/>
  <c r="F495" i="4"/>
  <c r="F487" i="4"/>
  <c r="F479" i="4"/>
  <c r="F471" i="4"/>
  <c r="F463" i="4"/>
  <c r="F455" i="4"/>
  <c r="F447" i="4"/>
  <c r="F439" i="4"/>
  <c r="F431" i="4"/>
  <c r="F423" i="4"/>
  <c r="F415" i="4"/>
  <c r="F407" i="4"/>
  <c r="F399" i="4"/>
  <c r="F391" i="4"/>
  <c r="F383" i="4"/>
  <c r="F375" i="4"/>
  <c r="F367" i="4"/>
  <c r="F359" i="4"/>
  <c r="F351" i="4"/>
  <c r="F343" i="4"/>
  <c r="F335" i="4"/>
  <c r="F327" i="4"/>
  <c r="F319" i="4"/>
  <c r="F311" i="4"/>
  <c r="F303" i="4"/>
  <c r="F295" i="4"/>
  <c r="F287" i="4"/>
  <c r="F279" i="4"/>
  <c r="F271" i="4"/>
  <c r="F263" i="4"/>
  <c r="F255" i="4"/>
  <c r="F247" i="4"/>
  <c r="F239" i="4"/>
  <c r="F231" i="4"/>
  <c r="F223" i="4"/>
  <c r="F215" i="4"/>
  <c r="F207" i="4"/>
  <c r="F199" i="4"/>
  <c r="F191" i="4"/>
  <c r="F183" i="4"/>
  <c r="F175" i="4"/>
  <c r="F167" i="4"/>
  <c r="F159" i="4"/>
  <c r="F151" i="4"/>
  <c r="F143" i="4"/>
  <c r="F135" i="4"/>
  <c r="F127" i="4"/>
  <c r="F119" i="4"/>
  <c r="F111" i="4"/>
  <c r="F103" i="4"/>
  <c r="F95" i="4"/>
  <c r="F87" i="4"/>
  <c r="F79" i="4"/>
  <c r="F71" i="4"/>
  <c r="F63" i="4"/>
  <c r="F55" i="4"/>
  <c r="F47" i="4"/>
  <c r="F39" i="4"/>
  <c r="F31" i="4"/>
  <c r="F23" i="4"/>
  <c r="F15" i="4"/>
  <c r="F7" i="4"/>
  <c r="F558" i="4"/>
  <c r="F550" i="4"/>
  <c r="F542" i="4"/>
  <c r="F534" i="4"/>
  <c r="F526" i="4"/>
  <c r="F518" i="4"/>
  <c r="F510" i="4"/>
  <c r="F502" i="4"/>
  <c r="F494" i="4"/>
  <c r="F486" i="4"/>
  <c r="F478" i="4"/>
  <c r="F470" i="4"/>
  <c r="F462" i="4"/>
  <c r="F454" i="4"/>
  <c r="F446" i="4"/>
  <c r="F438" i="4"/>
  <c r="F430" i="4"/>
  <c r="F422" i="4"/>
  <c r="F414" i="4"/>
  <c r="F406" i="4"/>
  <c r="F398" i="4"/>
  <c r="F390" i="4"/>
  <c r="F382" i="4"/>
  <c r="F374" i="4"/>
  <c r="F366" i="4"/>
  <c r="F358" i="4"/>
  <c r="F350" i="4"/>
  <c r="F342" i="4"/>
  <c r="F334" i="4"/>
  <c r="F326" i="4"/>
  <c r="F318" i="4"/>
  <c r="F310" i="4"/>
  <c r="F302" i="4"/>
  <c r="F294" i="4"/>
  <c r="F286" i="4"/>
  <c r="F278" i="4"/>
  <c r="F270" i="4"/>
  <c r="F262" i="4"/>
  <c r="F254" i="4"/>
  <c r="F246" i="4"/>
  <c r="F238" i="4"/>
  <c r="F230" i="4"/>
  <c r="F222" i="4"/>
  <c r="F214" i="4"/>
  <c r="F206" i="4"/>
  <c r="F198" i="4"/>
  <c r="F190" i="4"/>
  <c r="F182" i="4"/>
  <c r="F174" i="4"/>
  <c r="F166" i="4"/>
  <c r="F158" i="4"/>
  <c r="F150" i="4"/>
  <c r="F142" i="4"/>
  <c r="F134" i="4"/>
  <c r="F126" i="4"/>
  <c r="F118" i="4"/>
  <c r="F110" i="4"/>
  <c r="F102" i="4"/>
  <c r="F94" i="4"/>
  <c r="F86" i="4"/>
  <c r="F78" i="4"/>
  <c r="F70" i="4"/>
  <c r="F62" i="4"/>
  <c r="F54" i="4"/>
  <c r="F46" i="4"/>
  <c r="F38" i="4"/>
  <c r="F30" i="4"/>
  <c r="F22" i="4"/>
  <c r="F14" i="4"/>
  <c r="F6" i="4"/>
  <c r="F557" i="4"/>
  <c r="F549" i="4"/>
  <c r="F541" i="4"/>
  <c r="F533" i="4"/>
  <c r="F525" i="4"/>
  <c r="F517" i="4"/>
  <c r="F509" i="4"/>
  <c r="F501" i="4"/>
  <c r="F493" i="4"/>
  <c r="F485" i="4"/>
  <c r="F477" i="4"/>
  <c r="F469" i="4"/>
  <c r="F461" i="4"/>
  <c r="F453" i="4"/>
  <c r="F445" i="4"/>
  <c r="F437" i="4"/>
  <c r="F429" i="4"/>
  <c r="F421" i="4"/>
  <c r="F413" i="4"/>
  <c r="F405" i="4"/>
  <c r="F397" i="4"/>
  <c r="F389" i="4"/>
  <c r="F381" i="4"/>
  <c r="F373" i="4"/>
  <c r="F365" i="4"/>
  <c r="F357" i="4"/>
  <c r="F349" i="4"/>
  <c r="F341" i="4"/>
  <c r="F333" i="4"/>
  <c r="F325" i="4"/>
  <c r="F317" i="4"/>
  <c r="F309" i="4"/>
  <c r="F301" i="4"/>
  <c r="F293" i="4"/>
  <c r="F285" i="4"/>
  <c r="F277" i="4"/>
  <c r="F269" i="4"/>
  <c r="F261" i="4"/>
  <c r="F253" i="4"/>
  <c r="F245" i="4"/>
  <c r="F237" i="4"/>
  <c r="F229" i="4"/>
  <c r="F221" i="4"/>
  <c r="F213" i="4"/>
  <c r="F205" i="4"/>
  <c r="F197" i="4"/>
  <c r="F189" i="4"/>
  <c r="F181" i="4"/>
  <c r="F173" i="4"/>
  <c r="F165" i="4"/>
  <c r="F157" i="4"/>
  <c r="F149" i="4"/>
  <c r="F141" i="4"/>
  <c r="F133" i="4"/>
  <c r="F125" i="4"/>
  <c r="F117" i="4"/>
  <c r="F109" i="4"/>
  <c r="F101" i="4"/>
  <c r="F93" i="4"/>
  <c r="F85" i="4"/>
  <c r="F77" i="4"/>
  <c r="F69" i="4"/>
  <c r="F61" i="4"/>
  <c r="F53" i="4"/>
  <c r="F45" i="4"/>
  <c r="F37" i="4"/>
  <c r="F29" i="4"/>
  <c r="F21" i="4"/>
  <c r="F13" i="4"/>
  <c r="F5" i="4"/>
  <c r="F556" i="4"/>
  <c r="F548" i="4"/>
  <c r="F540" i="4"/>
  <c r="F532" i="4"/>
  <c r="F524" i="4"/>
  <c r="F516" i="4"/>
  <c r="F508" i="4"/>
  <c r="F500" i="4"/>
  <c r="F492" i="4"/>
  <c r="F484" i="4"/>
  <c r="F476" i="4"/>
  <c r="F468" i="4"/>
  <c r="F460" i="4"/>
  <c r="F452" i="4"/>
  <c r="F444" i="4"/>
  <c r="F436" i="4"/>
  <c r="F428" i="4"/>
  <c r="F420" i="4"/>
  <c r="F412" i="4"/>
  <c r="F404" i="4"/>
  <c r="F396" i="4"/>
  <c r="F388" i="4"/>
  <c r="F380" i="4"/>
  <c r="F372" i="4"/>
  <c r="F364" i="4"/>
  <c r="F356" i="4"/>
  <c r="F348" i="4"/>
  <c r="F340" i="4"/>
  <c r="F332" i="4"/>
  <c r="F324" i="4"/>
  <c r="F316" i="4"/>
  <c r="F308" i="4"/>
  <c r="F300" i="4"/>
  <c r="F292" i="4"/>
  <c r="F284" i="4"/>
  <c r="F276" i="4"/>
  <c r="F268" i="4"/>
  <c r="F260" i="4"/>
  <c r="F252" i="4"/>
  <c r="F244" i="4"/>
  <c r="F236" i="4"/>
  <c r="F228" i="4"/>
  <c r="F220" i="4"/>
  <c r="F212" i="4"/>
  <c r="F204" i="4"/>
  <c r="F196" i="4"/>
  <c r="F188" i="4"/>
  <c r="F180" i="4"/>
  <c r="F172" i="4"/>
  <c r="F164" i="4"/>
  <c r="F156" i="4"/>
  <c r="F148" i="4"/>
  <c r="F140" i="4"/>
  <c r="F132" i="4"/>
  <c r="F124" i="4"/>
  <c r="F116" i="4"/>
  <c r="F108" i="4"/>
  <c r="F100" i="4"/>
  <c r="F92" i="4"/>
  <c r="F84" i="4"/>
  <c r="F76" i="4"/>
  <c r="F68" i="4"/>
  <c r="F60" i="4"/>
  <c r="F52" i="4"/>
  <c r="F44" i="4"/>
  <c r="F36" i="4"/>
  <c r="F28" i="4"/>
  <c r="F20" i="4"/>
  <c r="F12" i="4"/>
  <c r="F4" i="4"/>
  <c r="F555" i="4"/>
  <c r="F547" i="4"/>
  <c r="F539" i="4"/>
  <c r="F531" i="4"/>
  <c r="F523" i="4"/>
  <c r="F515" i="4"/>
  <c r="F507" i="4"/>
  <c r="F499" i="4"/>
  <c r="F491" i="4"/>
  <c r="F483" i="4"/>
  <c r="F475" i="4"/>
  <c r="F467" i="4"/>
  <c r="F459" i="4"/>
  <c r="F451" i="4"/>
  <c r="F443" i="4"/>
  <c r="F435" i="4"/>
  <c r="F427" i="4"/>
  <c r="F419" i="4"/>
  <c r="F411" i="4"/>
  <c r="F403" i="4"/>
  <c r="F395" i="4"/>
  <c r="F387" i="4"/>
  <c r="F379" i="4"/>
  <c r="F371" i="4"/>
  <c r="F363" i="4"/>
  <c r="F355" i="4"/>
  <c r="F347" i="4"/>
  <c r="F339" i="4"/>
  <c r="F331" i="4"/>
  <c r="F323" i="4"/>
  <c r="F315" i="4"/>
  <c r="F307" i="4"/>
  <c r="F299" i="4"/>
  <c r="F291" i="4"/>
  <c r="F283" i="4"/>
  <c r="F275" i="4"/>
  <c r="F267" i="4"/>
  <c r="F259" i="4"/>
  <c r="F251" i="4"/>
  <c r="F243" i="4"/>
  <c r="F235" i="4"/>
  <c r="F227" i="4"/>
  <c r="F219" i="4"/>
  <c r="F211" i="4"/>
  <c r="F203" i="4"/>
  <c r="F195" i="4"/>
  <c r="F187" i="4"/>
  <c r="F179" i="4"/>
  <c r="F171" i="4"/>
  <c r="F163" i="4"/>
  <c r="F155" i="4"/>
  <c r="F147" i="4"/>
  <c r="F139" i="4"/>
  <c r="F131" i="4"/>
  <c r="F123" i="4"/>
  <c r="F115" i="4"/>
  <c r="F107" i="4"/>
  <c r="F99" i="4"/>
  <c r="F91" i="4"/>
  <c r="F83" i="4"/>
  <c r="F75" i="4"/>
  <c r="F67" i="4"/>
  <c r="F59" i="4"/>
  <c r="F51" i="4"/>
  <c r="F43" i="4"/>
  <c r="F35" i="4"/>
  <c r="F27" i="4"/>
  <c r="F19" i="4"/>
  <c r="F11" i="4"/>
  <c r="F3" i="4"/>
  <c r="F2" i="4"/>
  <c r="G2" i="4" s="1"/>
  <c r="J2" i="4" s="1"/>
  <c r="D67" i="4" l="1"/>
  <c r="G67" i="4"/>
  <c r="J67" i="4" s="1"/>
  <c r="D20" i="4"/>
  <c r="G20" i="4"/>
  <c r="J20" i="4" s="1"/>
  <c r="D276" i="4"/>
  <c r="K276" i="4" s="1"/>
  <c r="G276" i="4"/>
  <c r="J276" i="4" s="1"/>
  <c r="D139" i="4"/>
  <c r="K139" i="4" s="1"/>
  <c r="G139" i="4"/>
  <c r="J139" i="4" s="1"/>
  <c r="D459" i="4"/>
  <c r="G459" i="4"/>
  <c r="J459" i="4" s="1"/>
  <c r="D220" i="4"/>
  <c r="G220" i="4"/>
  <c r="J220" i="4" s="1"/>
  <c r="D476" i="4"/>
  <c r="K476" i="4" s="1"/>
  <c r="G476" i="4"/>
  <c r="J476" i="4" s="1"/>
  <c r="D173" i="4"/>
  <c r="K173" i="4" s="1"/>
  <c r="G173" i="4"/>
  <c r="J173" i="4" s="1"/>
  <c r="D429" i="4"/>
  <c r="G429" i="4"/>
  <c r="J429" i="4" s="1"/>
  <c r="D62" i="4"/>
  <c r="G62" i="4"/>
  <c r="J62" i="4" s="1"/>
  <c r="D254" i="4"/>
  <c r="G254" i="4"/>
  <c r="J254" i="4" s="1"/>
  <c r="D318" i="4"/>
  <c r="K318" i="4" s="1"/>
  <c r="G318" i="4"/>
  <c r="J318" i="4" s="1"/>
  <c r="D382" i="4"/>
  <c r="G382" i="4"/>
  <c r="J382" i="4" s="1"/>
  <c r="D446" i="4"/>
  <c r="G446" i="4"/>
  <c r="J446" i="4" s="1"/>
  <c r="D510" i="4"/>
  <c r="K510" i="4" s="1"/>
  <c r="G510" i="4"/>
  <c r="J510" i="4" s="1"/>
  <c r="D15" i="4"/>
  <c r="K15" i="4" s="1"/>
  <c r="G15" i="4"/>
  <c r="J15" i="4" s="1"/>
  <c r="D79" i="4"/>
  <c r="G79" i="4"/>
  <c r="J79" i="4" s="1"/>
  <c r="D143" i="4"/>
  <c r="G143" i="4"/>
  <c r="J143" i="4" s="1"/>
  <c r="D207" i="4"/>
  <c r="K207" i="4" s="1"/>
  <c r="G207" i="4"/>
  <c r="J207" i="4" s="1"/>
  <c r="D271" i="4"/>
  <c r="K271" i="4" s="1"/>
  <c r="G271" i="4"/>
  <c r="J271" i="4" s="1"/>
  <c r="D335" i="4"/>
  <c r="G335" i="4"/>
  <c r="J335" i="4" s="1"/>
  <c r="D399" i="4"/>
  <c r="G399" i="4"/>
  <c r="J399" i="4" s="1"/>
  <c r="D463" i="4"/>
  <c r="K463" i="4" s="1"/>
  <c r="G463" i="4"/>
  <c r="J463" i="4" s="1"/>
  <c r="D527" i="4"/>
  <c r="K527" i="4" s="1"/>
  <c r="G527" i="4"/>
  <c r="J527" i="4" s="1"/>
  <c r="D32" i="4"/>
  <c r="G32" i="4"/>
  <c r="J32" i="4" s="1"/>
  <c r="D96" i="4"/>
  <c r="G96" i="4"/>
  <c r="J96" i="4" s="1"/>
  <c r="D160" i="4"/>
  <c r="K160" i="4" s="1"/>
  <c r="G160" i="4"/>
  <c r="J160" i="4" s="1"/>
  <c r="D224" i="4"/>
  <c r="K224" i="4" s="1"/>
  <c r="G224" i="4"/>
  <c r="J224" i="4" s="1"/>
  <c r="D288" i="4"/>
  <c r="G288" i="4"/>
  <c r="J288" i="4" s="1"/>
  <c r="D352" i="4"/>
  <c r="G352" i="4"/>
  <c r="J352" i="4" s="1"/>
  <c r="D416" i="4"/>
  <c r="K416" i="4" s="1"/>
  <c r="G416" i="4"/>
  <c r="J416" i="4" s="1"/>
  <c r="D480" i="4"/>
  <c r="K480" i="4" s="1"/>
  <c r="G480" i="4"/>
  <c r="J480" i="4" s="1"/>
  <c r="D544" i="4"/>
  <c r="G544" i="4"/>
  <c r="J544" i="4" s="1"/>
  <c r="D58" i="4"/>
  <c r="G58" i="4"/>
  <c r="J58" i="4" s="1"/>
  <c r="D122" i="4"/>
  <c r="K122" i="4" s="1"/>
  <c r="G122" i="4"/>
  <c r="J122" i="4" s="1"/>
  <c r="D186" i="4"/>
  <c r="K186" i="4" s="1"/>
  <c r="G186" i="4"/>
  <c r="J186" i="4" s="1"/>
  <c r="D250" i="4"/>
  <c r="G250" i="4"/>
  <c r="J250" i="4" s="1"/>
  <c r="D314" i="4"/>
  <c r="G314" i="4"/>
  <c r="J314" i="4" s="1"/>
  <c r="D378" i="4"/>
  <c r="K378" i="4" s="1"/>
  <c r="G378" i="4"/>
  <c r="J378" i="4" s="1"/>
  <c r="D442" i="4"/>
  <c r="K442" i="4" s="1"/>
  <c r="G442" i="4"/>
  <c r="J442" i="4" s="1"/>
  <c r="D506" i="4"/>
  <c r="G506" i="4"/>
  <c r="J506" i="4" s="1"/>
  <c r="D129" i="4"/>
  <c r="G129" i="4"/>
  <c r="J129" i="4" s="1"/>
  <c r="D137" i="4"/>
  <c r="K137" i="4" s="1"/>
  <c r="G137" i="4"/>
  <c r="J137" i="4" s="1"/>
  <c r="D81" i="4"/>
  <c r="K81" i="4" s="1"/>
  <c r="G81" i="4"/>
  <c r="J81" i="4" s="1"/>
  <c r="D25" i="4"/>
  <c r="G25" i="4"/>
  <c r="J25" i="4" s="1"/>
  <c r="D537" i="4"/>
  <c r="G537" i="4"/>
  <c r="J537" i="4" s="1"/>
  <c r="D481" i="4"/>
  <c r="K481" i="4" s="1"/>
  <c r="G481" i="4"/>
  <c r="J481" i="4" s="1"/>
  <c r="D425" i="4"/>
  <c r="K425" i="4" s="1"/>
  <c r="G425" i="4"/>
  <c r="J425" i="4" s="1"/>
  <c r="D369" i="4"/>
  <c r="G369" i="4"/>
  <c r="J369" i="4" s="1"/>
  <c r="D377" i="4"/>
  <c r="G377" i="4"/>
  <c r="J377" i="4" s="1"/>
  <c r="D19" i="4"/>
  <c r="K19" i="4" s="1"/>
  <c r="G19" i="4"/>
  <c r="J19" i="4" s="1"/>
  <c r="D83" i="4"/>
  <c r="K83" i="4" s="1"/>
  <c r="G83" i="4"/>
  <c r="J83" i="4" s="1"/>
  <c r="D147" i="4"/>
  <c r="G147" i="4"/>
  <c r="J147" i="4" s="1"/>
  <c r="D211" i="4"/>
  <c r="G211" i="4"/>
  <c r="J211" i="4" s="1"/>
  <c r="D275" i="4"/>
  <c r="K275" i="4" s="1"/>
  <c r="G275" i="4"/>
  <c r="J275" i="4" s="1"/>
  <c r="D339" i="4"/>
  <c r="K339" i="4" s="1"/>
  <c r="G339" i="4"/>
  <c r="J339" i="4" s="1"/>
  <c r="D403" i="4"/>
  <c r="G403" i="4"/>
  <c r="J403" i="4" s="1"/>
  <c r="D467" i="4"/>
  <c r="G467" i="4"/>
  <c r="J467" i="4" s="1"/>
  <c r="D531" i="4"/>
  <c r="K531" i="4" s="1"/>
  <c r="G531" i="4"/>
  <c r="J531" i="4" s="1"/>
  <c r="D36" i="4"/>
  <c r="K36" i="4" s="1"/>
  <c r="G36" i="4"/>
  <c r="J36" i="4" s="1"/>
  <c r="D100" i="4"/>
  <c r="G100" i="4"/>
  <c r="J100" i="4" s="1"/>
  <c r="D164" i="4"/>
  <c r="G164" i="4"/>
  <c r="J164" i="4" s="1"/>
  <c r="D228" i="4"/>
  <c r="K228" i="4" s="1"/>
  <c r="G228" i="4"/>
  <c r="J228" i="4" s="1"/>
  <c r="D292" i="4"/>
  <c r="K292" i="4" s="1"/>
  <c r="G292" i="4"/>
  <c r="J292" i="4" s="1"/>
  <c r="D356" i="4"/>
  <c r="G356" i="4"/>
  <c r="J356" i="4" s="1"/>
  <c r="D420" i="4"/>
  <c r="G420" i="4"/>
  <c r="J420" i="4" s="1"/>
  <c r="D484" i="4"/>
  <c r="K484" i="4" s="1"/>
  <c r="G484" i="4"/>
  <c r="J484" i="4" s="1"/>
  <c r="D548" i="4"/>
  <c r="K548" i="4" s="1"/>
  <c r="G548" i="4"/>
  <c r="J548" i="4" s="1"/>
  <c r="D53" i="4"/>
  <c r="G53" i="4"/>
  <c r="J53" i="4" s="1"/>
  <c r="D117" i="4"/>
  <c r="G117" i="4"/>
  <c r="J117" i="4" s="1"/>
  <c r="D181" i="4"/>
  <c r="K181" i="4" s="1"/>
  <c r="G181" i="4"/>
  <c r="J181" i="4" s="1"/>
  <c r="D245" i="4"/>
  <c r="K245" i="4" s="1"/>
  <c r="G245" i="4"/>
  <c r="J245" i="4" s="1"/>
  <c r="D309" i="4"/>
  <c r="G309" i="4"/>
  <c r="J309" i="4" s="1"/>
  <c r="D373" i="4"/>
  <c r="G373" i="4"/>
  <c r="J373" i="4" s="1"/>
  <c r="D437" i="4"/>
  <c r="K437" i="4" s="1"/>
  <c r="G437" i="4"/>
  <c r="J437" i="4" s="1"/>
  <c r="D501" i="4"/>
  <c r="K501" i="4" s="1"/>
  <c r="G501" i="4"/>
  <c r="J501" i="4" s="1"/>
  <c r="D6" i="4"/>
  <c r="G6" i="4"/>
  <c r="J6" i="4" s="1"/>
  <c r="D70" i="4"/>
  <c r="G70" i="4"/>
  <c r="J70" i="4" s="1"/>
  <c r="D134" i="4"/>
  <c r="K134" i="4" s="1"/>
  <c r="G134" i="4"/>
  <c r="J134" i="4" s="1"/>
  <c r="D198" i="4"/>
  <c r="K198" i="4" s="1"/>
  <c r="G198" i="4"/>
  <c r="J198" i="4" s="1"/>
  <c r="D262" i="4"/>
  <c r="G262" i="4"/>
  <c r="J262" i="4" s="1"/>
  <c r="D326" i="4"/>
  <c r="G326" i="4"/>
  <c r="J326" i="4" s="1"/>
  <c r="D390" i="4"/>
  <c r="K390" i="4" s="1"/>
  <c r="G390" i="4"/>
  <c r="J390" i="4" s="1"/>
  <c r="D454" i="4"/>
  <c r="K454" i="4" s="1"/>
  <c r="G454" i="4"/>
  <c r="J454" i="4" s="1"/>
  <c r="D518" i="4"/>
  <c r="G518" i="4"/>
  <c r="J518" i="4" s="1"/>
  <c r="D23" i="4"/>
  <c r="G23" i="4"/>
  <c r="J23" i="4" s="1"/>
  <c r="D87" i="4"/>
  <c r="K87" i="4" s="1"/>
  <c r="G87" i="4"/>
  <c r="J87" i="4" s="1"/>
  <c r="D151" i="4"/>
  <c r="K151" i="4" s="1"/>
  <c r="G151" i="4"/>
  <c r="J151" i="4" s="1"/>
  <c r="D215" i="4"/>
  <c r="G215" i="4"/>
  <c r="J215" i="4" s="1"/>
  <c r="D279" i="4"/>
  <c r="G279" i="4"/>
  <c r="J279" i="4" s="1"/>
  <c r="D343" i="4"/>
  <c r="K343" i="4" s="1"/>
  <c r="G343" i="4"/>
  <c r="J343" i="4" s="1"/>
  <c r="D407" i="4"/>
  <c r="K407" i="4" s="1"/>
  <c r="G407" i="4"/>
  <c r="J407" i="4" s="1"/>
  <c r="D471" i="4"/>
  <c r="G471" i="4"/>
  <c r="J471" i="4" s="1"/>
  <c r="D535" i="4"/>
  <c r="G535" i="4"/>
  <c r="J535" i="4" s="1"/>
  <c r="D40" i="4"/>
  <c r="K40" i="4" s="1"/>
  <c r="G40" i="4"/>
  <c r="J40" i="4" s="1"/>
  <c r="D104" i="4"/>
  <c r="K104" i="4" s="1"/>
  <c r="G104" i="4"/>
  <c r="J104" i="4" s="1"/>
  <c r="D168" i="4"/>
  <c r="G168" i="4"/>
  <c r="J168" i="4" s="1"/>
  <c r="D232" i="4"/>
  <c r="G232" i="4"/>
  <c r="J232" i="4" s="1"/>
  <c r="D296" i="4"/>
  <c r="K296" i="4" s="1"/>
  <c r="G296" i="4"/>
  <c r="J296" i="4" s="1"/>
  <c r="D360" i="4"/>
  <c r="K360" i="4" s="1"/>
  <c r="G360" i="4"/>
  <c r="J360" i="4" s="1"/>
  <c r="D424" i="4"/>
  <c r="G424" i="4"/>
  <c r="J424" i="4" s="1"/>
  <c r="D488" i="4"/>
  <c r="G488" i="4"/>
  <c r="J488" i="4" s="1"/>
  <c r="D552" i="4"/>
  <c r="G552" i="4"/>
  <c r="J552" i="4" s="1"/>
  <c r="D66" i="4"/>
  <c r="K66" i="4" s="1"/>
  <c r="G66" i="4"/>
  <c r="J66" i="4" s="1"/>
  <c r="D130" i="4"/>
  <c r="G130" i="4"/>
  <c r="J130" i="4" s="1"/>
  <c r="D194" i="4"/>
  <c r="G194" i="4"/>
  <c r="J194" i="4" s="1"/>
  <c r="D258" i="4"/>
  <c r="G258" i="4"/>
  <c r="J258" i="4" s="1"/>
  <c r="D322" i="4"/>
  <c r="K322" i="4" s="1"/>
  <c r="G322" i="4"/>
  <c r="J322" i="4" s="1"/>
  <c r="D386" i="4"/>
  <c r="G386" i="4"/>
  <c r="J386" i="4" s="1"/>
  <c r="D450" i="4"/>
  <c r="G450" i="4"/>
  <c r="J450" i="4" s="1"/>
  <c r="D514" i="4"/>
  <c r="K514" i="4" s="1"/>
  <c r="G514" i="4"/>
  <c r="J514" i="4" s="1"/>
  <c r="D193" i="4"/>
  <c r="K193" i="4" s="1"/>
  <c r="G193" i="4"/>
  <c r="J193" i="4" s="1"/>
  <c r="D201" i="4"/>
  <c r="G201" i="4"/>
  <c r="J201" i="4" s="1"/>
  <c r="D145" i="4"/>
  <c r="G145" i="4"/>
  <c r="J145" i="4" s="1"/>
  <c r="D89" i="4"/>
  <c r="K89" i="4" s="1"/>
  <c r="G89" i="4"/>
  <c r="J89" i="4" s="1"/>
  <c r="D33" i="4"/>
  <c r="K33" i="4" s="1"/>
  <c r="G33" i="4"/>
  <c r="J33" i="4" s="1"/>
  <c r="D545" i="4"/>
  <c r="G545" i="4"/>
  <c r="J545" i="4" s="1"/>
  <c r="D489" i="4"/>
  <c r="G489" i="4"/>
  <c r="J489" i="4" s="1"/>
  <c r="D433" i="4"/>
  <c r="K433" i="4" s="1"/>
  <c r="G433" i="4"/>
  <c r="J433" i="4" s="1"/>
  <c r="D441" i="4"/>
  <c r="K441" i="4" s="1"/>
  <c r="G441" i="4"/>
  <c r="J441" i="4" s="1"/>
  <c r="D3" i="4"/>
  <c r="G3" i="4"/>
  <c r="J3" i="4" s="1"/>
  <c r="D323" i="4"/>
  <c r="G323" i="4"/>
  <c r="J323" i="4" s="1"/>
  <c r="D148" i="4"/>
  <c r="K148" i="4" s="1"/>
  <c r="G148" i="4"/>
  <c r="J148" i="4" s="1"/>
  <c r="D11" i="4"/>
  <c r="K11" i="4" s="1"/>
  <c r="G11" i="4"/>
  <c r="J11" i="4" s="1"/>
  <c r="D267" i="4"/>
  <c r="G267" i="4"/>
  <c r="J267" i="4" s="1"/>
  <c r="D28" i="4"/>
  <c r="G28" i="4"/>
  <c r="J28" i="4" s="1"/>
  <c r="D284" i="4"/>
  <c r="K284" i="4" s="1"/>
  <c r="G284" i="4"/>
  <c r="J284" i="4" s="1"/>
  <c r="D540" i="4"/>
  <c r="K540" i="4" s="1"/>
  <c r="G540" i="4"/>
  <c r="J540" i="4" s="1"/>
  <c r="D301" i="4"/>
  <c r="G301" i="4"/>
  <c r="J301" i="4" s="1"/>
  <c r="D557" i="4"/>
  <c r="G557" i="4"/>
  <c r="J557" i="4" s="1"/>
  <c r="D91" i="4"/>
  <c r="G91" i="4"/>
  <c r="J91" i="4" s="1"/>
  <c r="D347" i="4"/>
  <c r="K347" i="4" s="1"/>
  <c r="G347" i="4"/>
  <c r="J347" i="4" s="1"/>
  <c r="D108" i="4"/>
  <c r="G108" i="4"/>
  <c r="J108" i="4" s="1"/>
  <c r="D364" i="4"/>
  <c r="G364" i="4"/>
  <c r="J364" i="4" s="1"/>
  <c r="D492" i="4"/>
  <c r="K492" i="4" s="1"/>
  <c r="G492" i="4"/>
  <c r="J492" i="4" s="1"/>
  <c r="D189" i="4"/>
  <c r="K189" i="4" s="1"/>
  <c r="G189" i="4"/>
  <c r="J189" i="4" s="1"/>
  <c r="D253" i="4"/>
  <c r="G253" i="4"/>
  <c r="J253" i="4" s="1"/>
  <c r="D317" i="4"/>
  <c r="G317" i="4"/>
  <c r="J317" i="4" s="1"/>
  <c r="D381" i="4"/>
  <c r="K381" i="4" s="1"/>
  <c r="G381" i="4"/>
  <c r="J381" i="4" s="1"/>
  <c r="D445" i="4"/>
  <c r="K445" i="4" s="1"/>
  <c r="G445" i="4"/>
  <c r="J445" i="4" s="1"/>
  <c r="D509" i="4"/>
  <c r="G509" i="4"/>
  <c r="J509" i="4" s="1"/>
  <c r="D14" i="4"/>
  <c r="G14" i="4"/>
  <c r="J14" i="4" s="1"/>
  <c r="D78" i="4"/>
  <c r="K78" i="4" s="1"/>
  <c r="G78" i="4"/>
  <c r="J78" i="4" s="1"/>
  <c r="D142" i="4"/>
  <c r="K142" i="4" s="1"/>
  <c r="G142" i="4"/>
  <c r="J142" i="4" s="1"/>
  <c r="D206" i="4"/>
  <c r="G206" i="4"/>
  <c r="J206" i="4" s="1"/>
  <c r="D270" i="4"/>
  <c r="G270" i="4"/>
  <c r="J270" i="4" s="1"/>
  <c r="D334" i="4"/>
  <c r="K334" i="4" s="1"/>
  <c r="G334" i="4"/>
  <c r="J334" i="4" s="1"/>
  <c r="D398" i="4"/>
  <c r="K398" i="4" s="1"/>
  <c r="G398" i="4"/>
  <c r="J398" i="4" s="1"/>
  <c r="D462" i="4"/>
  <c r="G462" i="4"/>
  <c r="J462" i="4" s="1"/>
  <c r="D526" i="4"/>
  <c r="G526" i="4"/>
  <c r="J526" i="4" s="1"/>
  <c r="D31" i="4"/>
  <c r="K31" i="4" s="1"/>
  <c r="G31" i="4"/>
  <c r="J31" i="4" s="1"/>
  <c r="D95" i="4"/>
  <c r="K95" i="4" s="1"/>
  <c r="G95" i="4"/>
  <c r="J95" i="4" s="1"/>
  <c r="D159" i="4"/>
  <c r="G159" i="4"/>
  <c r="J159" i="4" s="1"/>
  <c r="D223" i="4"/>
  <c r="G223" i="4"/>
  <c r="J223" i="4" s="1"/>
  <c r="D287" i="4"/>
  <c r="K287" i="4" s="1"/>
  <c r="G287" i="4"/>
  <c r="J287" i="4" s="1"/>
  <c r="D351" i="4"/>
  <c r="K351" i="4" s="1"/>
  <c r="G351" i="4"/>
  <c r="J351" i="4" s="1"/>
  <c r="D415" i="4"/>
  <c r="G415" i="4"/>
  <c r="J415" i="4" s="1"/>
  <c r="D479" i="4"/>
  <c r="G479" i="4"/>
  <c r="J479" i="4" s="1"/>
  <c r="D543" i="4"/>
  <c r="G543" i="4"/>
  <c r="J543" i="4" s="1"/>
  <c r="D48" i="4"/>
  <c r="K48" i="4" s="1"/>
  <c r="G48" i="4"/>
  <c r="J48" i="4" s="1"/>
  <c r="D112" i="4"/>
  <c r="G112" i="4"/>
  <c r="J112" i="4" s="1"/>
  <c r="D176" i="4"/>
  <c r="G176" i="4"/>
  <c r="J176" i="4" s="1"/>
  <c r="D240" i="4"/>
  <c r="K240" i="4" s="1"/>
  <c r="G240" i="4"/>
  <c r="J240" i="4" s="1"/>
  <c r="D304" i="4"/>
  <c r="K304" i="4" s="1"/>
  <c r="G304" i="4"/>
  <c r="J304" i="4" s="1"/>
  <c r="D368" i="4"/>
  <c r="G368" i="4"/>
  <c r="J368" i="4" s="1"/>
  <c r="D432" i="4"/>
  <c r="G432" i="4"/>
  <c r="J432" i="4" s="1"/>
  <c r="D496" i="4"/>
  <c r="K496" i="4" s="1"/>
  <c r="G496" i="4"/>
  <c r="J496" i="4" s="1"/>
  <c r="D10" i="4"/>
  <c r="K10" i="4" s="1"/>
  <c r="G10" i="4"/>
  <c r="J10" i="4" s="1"/>
  <c r="D74" i="4"/>
  <c r="G74" i="4"/>
  <c r="J74" i="4" s="1"/>
  <c r="D138" i="4"/>
  <c r="G138" i="4"/>
  <c r="J138" i="4" s="1"/>
  <c r="D202" i="4"/>
  <c r="K202" i="4" s="1"/>
  <c r="G202" i="4"/>
  <c r="J202" i="4" s="1"/>
  <c r="D266" i="4"/>
  <c r="K266" i="4" s="1"/>
  <c r="G266" i="4"/>
  <c r="J266" i="4" s="1"/>
  <c r="D330" i="4"/>
  <c r="G330" i="4"/>
  <c r="J330" i="4" s="1"/>
  <c r="D394" i="4"/>
  <c r="G394" i="4"/>
  <c r="J394" i="4" s="1"/>
  <c r="D458" i="4"/>
  <c r="K458" i="4" s="1"/>
  <c r="G458" i="4"/>
  <c r="J458" i="4" s="1"/>
  <c r="D522" i="4"/>
  <c r="K522" i="4" s="1"/>
  <c r="G522" i="4"/>
  <c r="J522" i="4" s="1"/>
  <c r="D257" i="4"/>
  <c r="G257" i="4"/>
  <c r="J257" i="4" s="1"/>
  <c r="D265" i="4"/>
  <c r="G265" i="4"/>
  <c r="J265" i="4" s="1"/>
  <c r="D209" i="4"/>
  <c r="K209" i="4" s="1"/>
  <c r="G209" i="4"/>
  <c r="J209" i="4" s="1"/>
  <c r="D153" i="4"/>
  <c r="K153" i="4" s="1"/>
  <c r="G153" i="4"/>
  <c r="J153" i="4" s="1"/>
  <c r="D97" i="4"/>
  <c r="G97" i="4"/>
  <c r="J97" i="4" s="1"/>
  <c r="D41" i="4"/>
  <c r="G41" i="4"/>
  <c r="J41" i="4" s="1"/>
  <c r="D553" i="4"/>
  <c r="K553" i="4" s="1"/>
  <c r="G553" i="4"/>
  <c r="J553" i="4" s="1"/>
  <c r="D497" i="4"/>
  <c r="K497" i="4" s="1"/>
  <c r="G497" i="4"/>
  <c r="J497" i="4" s="1"/>
  <c r="D505" i="4"/>
  <c r="G505" i="4"/>
  <c r="J505" i="4" s="1"/>
  <c r="D131" i="4"/>
  <c r="G131" i="4"/>
  <c r="J131" i="4" s="1"/>
  <c r="D515" i="4"/>
  <c r="K515" i="4" s="1"/>
  <c r="G515" i="4"/>
  <c r="J515" i="4" s="1"/>
  <c r="D340" i="4"/>
  <c r="K340" i="4" s="1"/>
  <c r="G340" i="4"/>
  <c r="J340" i="4" s="1"/>
  <c r="D203" i="4"/>
  <c r="G203" i="4"/>
  <c r="J203" i="4" s="1"/>
  <c r="D523" i="4"/>
  <c r="G523" i="4"/>
  <c r="J523" i="4" s="1"/>
  <c r="D348" i="4"/>
  <c r="K348" i="4" s="1"/>
  <c r="G348" i="4"/>
  <c r="J348" i="4" s="1"/>
  <c r="D109" i="4"/>
  <c r="K109" i="4" s="1"/>
  <c r="G109" i="4"/>
  <c r="J109" i="4" s="1"/>
  <c r="D365" i="4"/>
  <c r="G365" i="4"/>
  <c r="J365" i="4" s="1"/>
  <c r="D126" i="4"/>
  <c r="G126" i="4"/>
  <c r="J126" i="4" s="1"/>
  <c r="D155" i="4"/>
  <c r="K155" i="4" s="1"/>
  <c r="G155" i="4"/>
  <c r="J155" i="4" s="1"/>
  <c r="D411" i="4"/>
  <c r="K411" i="4" s="1"/>
  <c r="G411" i="4"/>
  <c r="J411" i="4" s="1"/>
  <c r="D44" i="4"/>
  <c r="G44" i="4"/>
  <c r="J44" i="4" s="1"/>
  <c r="D300" i="4"/>
  <c r="G300" i="4"/>
  <c r="J300" i="4" s="1"/>
  <c r="D556" i="4"/>
  <c r="K556" i="4" s="1"/>
  <c r="G556" i="4"/>
  <c r="J556" i="4" s="1"/>
  <c r="D35" i="4"/>
  <c r="K35" i="4" s="1"/>
  <c r="G35" i="4"/>
  <c r="J35" i="4" s="1"/>
  <c r="D291" i="4"/>
  <c r="G291" i="4"/>
  <c r="J291" i="4" s="1"/>
  <c r="D483" i="4"/>
  <c r="G483" i="4"/>
  <c r="J483" i="4" s="1"/>
  <c r="D52" i="4"/>
  <c r="K52" i="4" s="1"/>
  <c r="G52" i="4"/>
  <c r="J52" i="4" s="1"/>
  <c r="D244" i="4"/>
  <c r="K244" i="4" s="1"/>
  <c r="G244" i="4"/>
  <c r="J244" i="4" s="1"/>
  <c r="D436" i="4"/>
  <c r="G436" i="4"/>
  <c r="J436" i="4" s="1"/>
  <c r="D133" i="4"/>
  <c r="G133" i="4"/>
  <c r="J133" i="4" s="1"/>
  <c r="D325" i="4"/>
  <c r="K325" i="4" s="1"/>
  <c r="G325" i="4"/>
  <c r="J325" i="4" s="1"/>
  <c r="D517" i="4"/>
  <c r="K517" i="4" s="1"/>
  <c r="G517" i="4"/>
  <c r="J517" i="4" s="1"/>
  <c r="D214" i="4"/>
  <c r="G214" i="4"/>
  <c r="J214" i="4" s="1"/>
  <c r="D406" i="4"/>
  <c r="G406" i="4"/>
  <c r="J406" i="4" s="1"/>
  <c r="D39" i="4"/>
  <c r="K39" i="4" s="1"/>
  <c r="G39" i="4"/>
  <c r="J39" i="4" s="1"/>
  <c r="D231" i="4"/>
  <c r="K231" i="4" s="1"/>
  <c r="G231" i="4"/>
  <c r="J231" i="4" s="1"/>
  <c r="D423" i="4"/>
  <c r="G423" i="4"/>
  <c r="J423" i="4" s="1"/>
  <c r="D56" i="4"/>
  <c r="G56" i="4"/>
  <c r="J56" i="4" s="1"/>
  <c r="D248" i="4"/>
  <c r="K248" i="4" s="1"/>
  <c r="G248" i="4"/>
  <c r="J248" i="4" s="1"/>
  <c r="D440" i="4"/>
  <c r="K440" i="4" s="1"/>
  <c r="G440" i="4"/>
  <c r="J440" i="4" s="1"/>
  <c r="D18" i="4"/>
  <c r="G18" i="4"/>
  <c r="J18" i="4" s="1"/>
  <c r="D82" i="4"/>
  <c r="G82" i="4"/>
  <c r="J82" i="4" s="1"/>
  <c r="D146" i="4"/>
  <c r="K146" i="4" s="1"/>
  <c r="G146" i="4"/>
  <c r="J146" i="4" s="1"/>
  <c r="D210" i="4"/>
  <c r="K210" i="4" s="1"/>
  <c r="G210" i="4"/>
  <c r="J210" i="4" s="1"/>
  <c r="D402" i="4"/>
  <c r="G402" i="4"/>
  <c r="J402" i="4" s="1"/>
  <c r="D466" i="4"/>
  <c r="G466" i="4"/>
  <c r="J466" i="4" s="1"/>
  <c r="D530" i="4"/>
  <c r="K530" i="4" s="1"/>
  <c r="G530" i="4"/>
  <c r="J530" i="4" s="1"/>
  <c r="D321" i="4"/>
  <c r="K321" i="4" s="1"/>
  <c r="G321" i="4"/>
  <c r="J321" i="4" s="1"/>
  <c r="D329" i="4"/>
  <c r="G329" i="4"/>
  <c r="J329" i="4" s="1"/>
  <c r="D273" i="4"/>
  <c r="G273" i="4"/>
  <c r="J273" i="4" s="1"/>
  <c r="D217" i="4"/>
  <c r="G217" i="4"/>
  <c r="J217" i="4" s="1"/>
  <c r="D161" i="4"/>
  <c r="K161" i="4" s="1"/>
  <c r="G161" i="4"/>
  <c r="J161" i="4" s="1"/>
  <c r="D105" i="4"/>
  <c r="G105" i="4"/>
  <c r="J105" i="4" s="1"/>
  <c r="D49" i="4"/>
  <c r="G49" i="4"/>
  <c r="J49" i="4" s="1"/>
  <c r="D57" i="4"/>
  <c r="G57" i="4"/>
  <c r="J57" i="4" s="1"/>
  <c r="D387" i="4"/>
  <c r="K387" i="4" s="1"/>
  <c r="G387" i="4"/>
  <c r="J387" i="4" s="1"/>
  <c r="D404" i="4"/>
  <c r="G404" i="4"/>
  <c r="J404" i="4" s="1"/>
  <c r="D395" i="4"/>
  <c r="G395" i="4"/>
  <c r="J395" i="4" s="1"/>
  <c r="D156" i="4"/>
  <c r="K156" i="4" s="1"/>
  <c r="G156" i="4"/>
  <c r="J156" i="4" s="1"/>
  <c r="D45" i="4"/>
  <c r="K45" i="4" s="1"/>
  <c r="G45" i="4"/>
  <c r="J45" i="4" s="1"/>
  <c r="D493" i="4"/>
  <c r="G493" i="4"/>
  <c r="J493" i="4" s="1"/>
  <c r="D27" i="4"/>
  <c r="G27" i="4"/>
  <c r="J27" i="4" s="1"/>
  <c r="D283" i="4"/>
  <c r="K283" i="4" s="1"/>
  <c r="G283" i="4"/>
  <c r="J283" i="4" s="1"/>
  <c r="D539" i="4"/>
  <c r="K539" i="4" s="1"/>
  <c r="G539" i="4"/>
  <c r="J539" i="4" s="1"/>
  <c r="D236" i="4"/>
  <c r="G236" i="4"/>
  <c r="J236" i="4" s="1"/>
  <c r="D125" i="4"/>
  <c r="G125" i="4"/>
  <c r="J125" i="4" s="1"/>
  <c r="D163" i="4"/>
  <c r="K163" i="4" s="1"/>
  <c r="G163" i="4"/>
  <c r="J163" i="4" s="1"/>
  <c r="D419" i="4"/>
  <c r="K419" i="4" s="1"/>
  <c r="G419" i="4"/>
  <c r="J419" i="4" s="1"/>
  <c r="D116" i="4"/>
  <c r="G116" i="4"/>
  <c r="J116" i="4" s="1"/>
  <c r="D372" i="4"/>
  <c r="G372" i="4"/>
  <c r="J372" i="4" s="1"/>
  <c r="D5" i="4"/>
  <c r="K5" i="4" s="1"/>
  <c r="G5" i="4"/>
  <c r="J5" i="4" s="1"/>
  <c r="D197" i="4"/>
  <c r="K197" i="4" s="1"/>
  <c r="G197" i="4"/>
  <c r="J197" i="4" s="1"/>
  <c r="D453" i="4"/>
  <c r="G453" i="4"/>
  <c r="J453" i="4" s="1"/>
  <c r="D86" i="4"/>
  <c r="G86" i="4"/>
  <c r="J86" i="4" s="1"/>
  <c r="D278" i="4"/>
  <c r="K278" i="4" s="1"/>
  <c r="G278" i="4"/>
  <c r="J278" i="4" s="1"/>
  <c r="D534" i="4"/>
  <c r="K534" i="4" s="1"/>
  <c r="G534" i="4"/>
  <c r="J534" i="4" s="1"/>
  <c r="D167" i="4"/>
  <c r="G167" i="4"/>
  <c r="J167" i="4" s="1"/>
  <c r="D359" i="4"/>
  <c r="G359" i="4"/>
  <c r="J359" i="4" s="1"/>
  <c r="D120" i="4"/>
  <c r="K120" i="4" s="1"/>
  <c r="G120" i="4"/>
  <c r="J120" i="4" s="1"/>
  <c r="D312" i="4"/>
  <c r="K312" i="4" s="1"/>
  <c r="G312" i="4"/>
  <c r="J312" i="4" s="1"/>
  <c r="D338" i="4"/>
  <c r="G338" i="4"/>
  <c r="J338" i="4" s="1"/>
  <c r="D107" i="4"/>
  <c r="G107" i="4"/>
  <c r="J107" i="4" s="1"/>
  <c r="D299" i="4"/>
  <c r="K299" i="4" s="1"/>
  <c r="G299" i="4"/>
  <c r="J299" i="4" s="1"/>
  <c r="D427" i="4"/>
  <c r="K427" i="4" s="1"/>
  <c r="G427" i="4"/>
  <c r="J427" i="4" s="1"/>
  <c r="D60" i="4"/>
  <c r="G60" i="4"/>
  <c r="J60" i="4" s="1"/>
  <c r="D188" i="4"/>
  <c r="G188" i="4"/>
  <c r="J188" i="4" s="1"/>
  <c r="D316" i="4"/>
  <c r="K316" i="4" s="1"/>
  <c r="G316" i="4"/>
  <c r="J316" i="4" s="1"/>
  <c r="D444" i="4"/>
  <c r="K444" i="4" s="1"/>
  <c r="G444" i="4"/>
  <c r="J444" i="4" s="1"/>
  <c r="D13" i="4"/>
  <c r="G13" i="4"/>
  <c r="J13" i="4" s="1"/>
  <c r="D77" i="4"/>
  <c r="G77" i="4"/>
  <c r="J77" i="4" s="1"/>
  <c r="D141" i="4"/>
  <c r="G141" i="4"/>
  <c r="J141" i="4" s="1"/>
  <c r="D205" i="4"/>
  <c r="K205" i="4" s="1"/>
  <c r="G205" i="4"/>
  <c r="J205" i="4" s="1"/>
  <c r="D269" i="4"/>
  <c r="G269" i="4"/>
  <c r="J269" i="4" s="1"/>
  <c r="D333" i="4"/>
  <c r="G333" i="4"/>
  <c r="J333" i="4" s="1"/>
  <c r="D397" i="4"/>
  <c r="K397" i="4" s="1"/>
  <c r="G397" i="4"/>
  <c r="J397" i="4" s="1"/>
  <c r="D461" i="4"/>
  <c r="K461" i="4" s="1"/>
  <c r="G461" i="4"/>
  <c r="J461" i="4" s="1"/>
  <c r="D525" i="4"/>
  <c r="G525" i="4"/>
  <c r="J525" i="4" s="1"/>
  <c r="D30" i="4"/>
  <c r="G30" i="4"/>
  <c r="J30" i="4" s="1"/>
  <c r="D94" i="4"/>
  <c r="K94" i="4" s="1"/>
  <c r="G94" i="4"/>
  <c r="J94" i="4" s="1"/>
  <c r="D158" i="4"/>
  <c r="K158" i="4" s="1"/>
  <c r="G158" i="4"/>
  <c r="J158" i="4" s="1"/>
  <c r="D222" i="4"/>
  <c r="G222" i="4"/>
  <c r="J222" i="4" s="1"/>
  <c r="D286" i="4"/>
  <c r="G286" i="4"/>
  <c r="J286" i="4" s="1"/>
  <c r="D350" i="4"/>
  <c r="K350" i="4" s="1"/>
  <c r="G350" i="4"/>
  <c r="J350" i="4" s="1"/>
  <c r="D414" i="4"/>
  <c r="K414" i="4" s="1"/>
  <c r="G414" i="4"/>
  <c r="J414" i="4" s="1"/>
  <c r="D478" i="4"/>
  <c r="G478" i="4"/>
  <c r="J478" i="4" s="1"/>
  <c r="D542" i="4"/>
  <c r="G542" i="4"/>
  <c r="J542" i="4" s="1"/>
  <c r="D47" i="4"/>
  <c r="K47" i="4" s="1"/>
  <c r="G47" i="4"/>
  <c r="J47" i="4" s="1"/>
  <c r="D111" i="4"/>
  <c r="K111" i="4" s="1"/>
  <c r="G111" i="4"/>
  <c r="J111" i="4" s="1"/>
  <c r="D175" i="4"/>
  <c r="G175" i="4"/>
  <c r="J175" i="4" s="1"/>
  <c r="D239" i="4"/>
  <c r="G239" i="4"/>
  <c r="J239" i="4" s="1"/>
  <c r="D303" i="4"/>
  <c r="K303" i="4" s="1"/>
  <c r="G303" i="4"/>
  <c r="J303" i="4" s="1"/>
  <c r="D367" i="4"/>
  <c r="K367" i="4" s="1"/>
  <c r="G367" i="4"/>
  <c r="J367" i="4" s="1"/>
  <c r="D431" i="4"/>
  <c r="G431" i="4"/>
  <c r="J431" i="4" s="1"/>
  <c r="D495" i="4"/>
  <c r="G495" i="4"/>
  <c r="J495" i="4" s="1"/>
  <c r="D559" i="4"/>
  <c r="K559" i="4" s="1"/>
  <c r="G559" i="4"/>
  <c r="J559" i="4" s="1"/>
  <c r="D64" i="4"/>
  <c r="K64" i="4" s="1"/>
  <c r="G64" i="4"/>
  <c r="J64" i="4" s="1"/>
  <c r="D128" i="4"/>
  <c r="G128" i="4"/>
  <c r="J128" i="4" s="1"/>
  <c r="D192" i="4"/>
  <c r="G192" i="4"/>
  <c r="J192" i="4" s="1"/>
  <c r="D256" i="4"/>
  <c r="K256" i="4" s="1"/>
  <c r="G256" i="4"/>
  <c r="J256" i="4" s="1"/>
  <c r="D320" i="4"/>
  <c r="K320" i="4" s="1"/>
  <c r="G320" i="4"/>
  <c r="J320" i="4" s="1"/>
  <c r="D384" i="4"/>
  <c r="G384" i="4"/>
  <c r="J384" i="4" s="1"/>
  <c r="D448" i="4"/>
  <c r="G448" i="4"/>
  <c r="J448" i="4" s="1"/>
  <c r="D512" i="4"/>
  <c r="G512" i="4"/>
  <c r="J512" i="4" s="1"/>
  <c r="D26" i="4"/>
  <c r="K26" i="4" s="1"/>
  <c r="G26" i="4"/>
  <c r="J26" i="4" s="1"/>
  <c r="D90" i="4"/>
  <c r="G90" i="4"/>
  <c r="J90" i="4" s="1"/>
  <c r="D154" i="4"/>
  <c r="G154" i="4"/>
  <c r="J154" i="4" s="1"/>
  <c r="D218" i="4"/>
  <c r="K218" i="4" s="1"/>
  <c r="G218" i="4"/>
  <c r="J218" i="4" s="1"/>
  <c r="D282" i="4"/>
  <c r="K282" i="4" s="1"/>
  <c r="G282" i="4"/>
  <c r="J282" i="4" s="1"/>
  <c r="D346" i="4"/>
  <c r="G346" i="4"/>
  <c r="J346" i="4" s="1"/>
  <c r="D410" i="4"/>
  <c r="G410" i="4"/>
  <c r="J410" i="4" s="1"/>
  <c r="D474" i="4"/>
  <c r="K474" i="4" s="1"/>
  <c r="G474" i="4"/>
  <c r="J474" i="4" s="1"/>
  <c r="D538" i="4"/>
  <c r="K538" i="4" s="1"/>
  <c r="G538" i="4"/>
  <c r="J538" i="4" s="1"/>
  <c r="D385" i="4"/>
  <c r="G385" i="4"/>
  <c r="J385" i="4" s="1"/>
  <c r="D393" i="4"/>
  <c r="G393" i="4"/>
  <c r="J393" i="4" s="1"/>
  <c r="D337" i="4"/>
  <c r="K337" i="4" s="1"/>
  <c r="G337" i="4"/>
  <c r="J337" i="4" s="1"/>
  <c r="D281" i="4"/>
  <c r="K281" i="4" s="1"/>
  <c r="G281" i="4"/>
  <c r="J281" i="4" s="1"/>
  <c r="D225" i="4"/>
  <c r="G225" i="4"/>
  <c r="J225" i="4" s="1"/>
  <c r="D169" i="4"/>
  <c r="G169" i="4"/>
  <c r="J169" i="4" s="1"/>
  <c r="D113" i="4"/>
  <c r="K113" i="4" s="1"/>
  <c r="G113" i="4"/>
  <c r="J113" i="4" s="1"/>
  <c r="D121" i="4"/>
  <c r="K121" i="4" s="1"/>
  <c r="G121" i="4"/>
  <c r="J121" i="4" s="1"/>
  <c r="D195" i="4"/>
  <c r="G195" i="4"/>
  <c r="J195" i="4" s="1"/>
  <c r="D451" i="4"/>
  <c r="G451" i="4"/>
  <c r="J451" i="4" s="1"/>
  <c r="D212" i="4"/>
  <c r="K212" i="4" s="1"/>
  <c r="G212" i="4"/>
  <c r="J212" i="4" s="1"/>
  <c r="D75" i="4"/>
  <c r="K75" i="4" s="1"/>
  <c r="G75" i="4"/>
  <c r="J75" i="4" s="1"/>
  <c r="D331" i="4"/>
  <c r="G331" i="4"/>
  <c r="J331" i="4" s="1"/>
  <c r="D92" i="4"/>
  <c r="G92" i="4"/>
  <c r="J92" i="4" s="1"/>
  <c r="D412" i="4"/>
  <c r="K412" i="4" s="1"/>
  <c r="G412" i="4"/>
  <c r="J412" i="4" s="1"/>
  <c r="D237" i="4"/>
  <c r="K237" i="4" s="1"/>
  <c r="G237" i="4"/>
  <c r="J237" i="4" s="1"/>
  <c r="D190" i="4"/>
  <c r="G190" i="4"/>
  <c r="J190" i="4" s="1"/>
  <c r="D219" i="4"/>
  <c r="G219" i="4"/>
  <c r="J219" i="4" s="1"/>
  <c r="D475" i="4"/>
  <c r="K475" i="4" s="1"/>
  <c r="G475" i="4"/>
  <c r="J475" i="4" s="1"/>
  <c r="D172" i="4"/>
  <c r="K172" i="4" s="1"/>
  <c r="G172" i="4"/>
  <c r="J172" i="4" s="1"/>
  <c r="D428" i="4"/>
  <c r="G428" i="4"/>
  <c r="J428" i="4" s="1"/>
  <c r="D61" i="4"/>
  <c r="G61" i="4"/>
  <c r="J61" i="4" s="1"/>
  <c r="D99" i="4"/>
  <c r="K99" i="4" s="1"/>
  <c r="G99" i="4"/>
  <c r="J99" i="4" s="1"/>
  <c r="D227" i="4"/>
  <c r="K227" i="4" s="1"/>
  <c r="G227" i="4"/>
  <c r="J227" i="4" s="1"/>
  <c r="D355" i="4"/>
  <c r="G355" i="4"/>
  <c r="J355" i="4" s="1"/>
  <c r="D547" i="4"/>
  <c r="G547" i="4"/>
  <c r="J547" i="4" s="1"/>
  <c r="D180" i="4"/>
  <c r="K180" i="4" s="1"/>
  <c r="G180" i="4"/>
  <c r="J180" i="4" s="1"/>
  <c r="D308" i="4"/>
  <c r="K308" i="4" s="1"/>
  <c r="G308" i="4"/>
  <c r="J308" i="4" s="1"/>
  <c r="D500" i="4"/>
  <c r="G500" i="4"/>
  <c r="J500" i="4" s="1"/>
  <c r="D69" i="4"/>
  <c r="G69" i="4"/>
  <c r="J69" i="4" s="1"/>
  <c r="D261" i="4"/>
  <c r="K261" i="4" s="1"/>
  <c r="G261" i="4"/>
  <c r="J261" i="4" s="1"/>
  <c r="D389" i="4"/>
  <c r="K389" i="4" s="1"/>
  <c r="G389" i="4"/>
  <c r="J389" i="4" s="1"/>
  <c r="D22" i="4"/>
  <c r="G22" i="4"/>
  <c r="J22" i="4" s="1"/>
  <c r="D150" i="4"/>
  <c r="G150" i="4"/>
  <c r="J150" i="4" s="1"/>
  <c r="D342" i="4"/>
  <c r="K342" i="4" s="1"/>
  <c r="G342" i="4"/>
  <c r="J342" i="4" s="1"/>
  <c r="D470" i="4"/>
  <c r="K470" i="4" s="1"/>
  <c r="G470" i="4"/>
  <c r="J470" i="4" s="1"/>
  <c r="D103" i="4"/>
  <c r="G103" i="4"/>
  <c r="J103" i="4" s="1"/>
  <c r="D295" i="4"/>
  <c r="G295" i="4"/>
  <c r="J295" i="4" s="1"/>
  <c r="D487" i="4"/>
  <c r="K487" i="4" s="1"/>
  <c r="G487" i="4"/>
  <c r="J487" i="4" s="1"/>
  <c r="D551" i="4"/>
  <c r="K551" i="4" s="1"/>
  <c r="G551" i="4"/>
  <c r="J551" i="4" s="1"/>
  <c r="D184" i="4"/>
  <c r="G184" i="4"/>
  <c r="J184" i="4" s="1"/>
  <c r="D376" i="4"/>
  <c r="G376" i="4"/>
  <c r="J376" i="4" s="1"/>
  <c r="D504" i="4"/>
  <c r="K504" i="4" s="1"/>
  <c r="G504" i="4"/>
  <c r="J504" i="4" s="1"/>
  <c r="D274" i="4"/>
  <c r="K274" i="4" s="1"/>
  <c r="G274" i="4"/>
  <c r="J274" i="4" s="1"/>
  <c r="D43" i="4"/>
  <c r="G43" i="4"/>
  <c r="J43" i="4" s="1"/>
  <c r="D171" i="4"/>
  <c r="G171" i="4"/>
  <c r="J171" i="4" s="1"/>
  <c r="D235" i="4"/>
  <c r="K235" i="4" s="1"/>
  <c r="G235" i="4"/>
  <c r="J235" i="4" s="1"/>
  <c r="D363" i="4"/>
  <c r="K363" i="4" s="1"/>
  <c r="G363" i="4"/>
  <c r="J363" i="4" s="1"/>
  <c r="D491" i="4"/>
  <c r="G491" i="4"/>
  <c r="J491" i="4" s="1"/>
  <c r="D555" i="4"/>
  <c r="G555" i="4"/>
  <c r="J555" i="4" s="1"/>
  <c r="D124" i="4"/>
  <c r="K124" i="4" s="1"/>
  <c r="G124" i="4"/>
  <c r="J124" i="4" s="1"/>
  <c r="D252" i="4"/>
  <c r="K252" i="4" s="1"/>
  <c r="G252" i="4"/>
  <c r="J252" i="4" s="1"/>
  <c r="D380" i="4"/>
  <c r="G380" i="4"/>
  <c r="J380" i="4" s="1"/>
  <c r="D508" i="4"/>
  <c r="G508" i="4"/>
  <c r="J508" i="4" s="1"/>
  <c r="D51" i="4"/>
  <c r="G51" i="4"/>
  <c r="J51" i="4" s="1"/>
  <c r="D115" i="4"/>
  <c r="K115" i="4" s="1"/>
  <c r="G115" i="4"/>
  <c r="J115" i="4" s="1"/>
  <c r="D179" i="4"/>
  <c r="G179" i="4"/>
  <c r="J179" i="4" s="1"/>
  <c r="D243" i="4"/>
  <c r="G243" i="4"/>
  <c r="J243" i="4" s="1"/>
  <c r="D307" i="4"/>
  <c r="K307" i="4" s="1"/>
  <c r="G307" i="4"/>
  <c r="J307" i="4" s="1"/>
  <c r="D371" i="4"/>
  <c r="K371" i="4" s="1"/>
  <c r="G371" i="4"/>
  <c r="J371" i="4" s="1"/>
  <c r="D435" i="4"/>
  <c r="G435" i="4"/>
  <c r="J435" i="4" s="1"/>
  <c r="D499" i="4"/>
  <c r="G499" i="4"/>
  <c r="J499" i="4" s="1"/>
  <c r="D4" i="4"/>
  <c r="K4" i="4" s="1"/>
  <c r="G4" i="4"/>
  <c r="J4" i="4" s="1"/>
  <c r="D68" i="4"/>
  <c r="K68" i="4" s="1"/>
  <c r="G68" i="4"/>
  <c r="J68" i="4" s="1"/>
  <c r="D132" i="4"/>
  <c r="G132" i="4"/>
  <c r="J132" i="4" s="1"/>
  <c r="D196" i="4"/>
  <c r="G196" i="4"/>
  <c r="J196" i="4" s="1"/>
  <c r="D260" i="4"/>
  <c r="K260" i="4" s="1"/>
  <c r="G260" i="4"/>
  <c r="J260" i="4" s="1"/>
  <c r="D324" i="4"/>
  <c r="K324" i="4" s="1"/>
  <c r="G324" i="4"/>
  <c r="J324" i="4" s="1"/>
  <c r="D388" i="4"/>
  <c r="G388" i="4"/>
  <c r="J388" i="4" s="1"/>
  <c r="D452" i="4"/>
  <c r="G452" i="4"/>
  <c r="J452" i="4" s="1"/>
  <c r="D516" i="4"/>
  <c r="K516" i="4" s="1"/>
  <c r="G516" i="4"/>
  <c r="J516" i="4" s="1"/>
  <c r="D21" i="4"/>
  <c r="K21" i="4" s="1"/>
  <c r="G21" i="4"/>
  <c r="J21" i="4" s="1"/>
  <c r="D85" i="4"/>
  <c r="G85" i="4"/>
  <c r="J85" i="4" s="1"/>
  <c r="D149" i="4"/>
  <c r="G149" i="4"/>
  <c r="J149" i="4" s="1"/>
  <c r="D213" i="4"/>
  <c r="K213" i="4" s="1"/>
  <c r="G213" i="4"/>
  <c r="J213" i="4" s="1"/>
  <c r="D277" i="4"/>
  <c r="K277" i="4" s="1"/>
  <c r="G277" i="4"/>
  <c r="J277" i="4" s="1"/>
  <c r="D341" i="4"/>
  <c r="G341" i="4"/>
  <c r="J341" i="4" s="1"/>
  <c r="D405" i="4"/>
  <c r="G405" i="4"/>
  <c r="J405" i="4" s="1"/>
  <c r="D469" i="4"/>
  <c r="G469" i="4"/>
  <c r="J469" i="4" s="1"/>
  <c r="D533" i="4"/>
  <c r="K533" i="4" s="1"/>
  <c r="G533" i="4"/>
  <c r="J533" i="4" s="1"/>
  <c r="D38" i="4"/>
  <c r="G38" i="4"/>
  <c r="J38" i="4" s="1"/>
  <c r="D102" i="4"/>
  <c r="G102" i="4"/>
  <c r="J102" i="4" s="1"/>
  <c r="D166" i="4"/>
  <c r="K166" i="4" s="1"/>
  <c r="G166" i="4"/>
  <c r="J166" i="4" s="1"/>
  <c r="D230" i="4"/>
  <c r="K230" i="4" s="1"/>
  <c r="G230" i="4"/>
  <c r="J230" i="4" s="1"/>
  <c r="D294" i="4"/>
  <c r="G294" i="4"/>
  <c r="J294" i="4" s="1"/>
  <c r="D358" i="4"/>
  <c r="G358" i="4"/>
  <c r="J358" i="4" s="1"/>
  <c r="D422" i="4"/>
  <c r="K422" i="4" s="1"/>
  <c r="G422" i="4"/>
  <c r="J422" i="4" s="1"/>
  <c r="D486" i="4"/>
  <c r="K486" i="4" s="1"/>
  <c r="G486" i="4"/>
  <c r="J486" i="4" s="1"/>
  <c r="D550" i="4"/>
  <c r="G550" i="4"/>
  <c r="J550" i="4" s="1"/>
  <c r="D55" i="4"/>
  <c r="G55" i="4"/>
  <c r="J55" i="4" s="1"/>
  <c r="D119" i="4"/>
  <c r="K119" i="4" s="1"/>
  <c r="G119" i="4"/>
  <c r="J119" i="4" s="1"/>
  <c r="D183" i="4"/>
  <c r="K183" i="4" s="1"/>
  <c r="G183" i="4"/>
  <c r="J183" i="4" s="1"/>
  <c r="D247" i="4"/>
  <c r="G247" i="4"/>
  <c r="J247" i="4" s="1"/>
  <c r="D311" i="4"/>
  <c r="G311" i="4"/>
  <c r="J311" i="4" s="1"/>
  <c r="D375" i="4"/>
  <c r="K375" i="4" s="1"/>
  <c r="G375" i="4"/>
  <c r="J375" i="4" s="1"/>
  <c r="D439" i="4"/>
  <c r="K439" i="4" s="1"/>
  <c r="G439" i="4"/>
  <c r="J439" i="4" s="1"/>
  <c r="D503" i="4"/>
  <c r="G503" i="4"/>
  <c r="J503" i="4" s="1"/>
  <c r="D8" i="4"/>
  <c r="G8" i="4"/>
  <c r="J8" i="4" s="1"/>
  <c r="D72" i="4"/>
  <c r="K72" i="4" s="1"/>
  <c r="G72" i="4"/>
  <c r="J72" i="4" s="1"/>
  <c r="D136" i="4"/>
  <c r="K136" i="4" s="1"/>
  <c r="G136" i="4"/>
  <c r="J136" i="4" s="1"/>
  <c r="D200" i="4"/>
  <c r="G200" i="4"/>
  <c r="J200" i="4" s="1"/>
  <c r="D264" i="4"/>
  <c r="G264" i="4"/>
  <c r="J264" i="4" s="1"/>
  <c r="D328" i="4"/>
  <c r="K328" i="4" s="1"/>
  <c r="G328" i="4"/>
  <c r="J328" i="4" s="1"/>
  <c r="D392" i="4"/>
  <c r="K392" i="4" s="1"/>
  <c r="G392" i="4"/>
  <c r="J392" i="4" s="1"/>
  <c r="D456" i="4"/>
  <c r="G456" i="4"/>
  <c r="J456" i="4" s="1"/>
  <c r="D520" i="4"/>
  <c r="G520" i="4"/>
  <c r="J520" i="4" s="1"/>
  <c r="D34" i="4"/>
  <c r="G34" i="4"/>
  <c r="J34" i="4" s="1"/>
  <c r="D98" i="4"/>
  <c r="K98" i="4" s="1"/>
  <c r="G98" i="4"/>
  <c r="J98" i="4" s="1"/>
  <c r="D162" i="4"/>
  <c r="G162" i="4"/>
  <c r="J162" i="4" s="1"/>
  <c r="D226" i="4"/>
  <c r="G226" i="4"/>
  <c r="J226" i="4" s="1"/>
  <c r="D290" i="4"/>
  <c r="K290" i="4" s="1"/>
  <c r="G290" i="4"/>
  <c r="J290" i="4" s="1"/>
  <c r="D354" i="4"/>
  <c r="K354" i="4" s="1"/>
  <c r="G354" i="4"/>
  <c r="J354" i="4" s="1"/>
  <c r="D418" i="4"/>
  <c r="G418" i="4"/>
  <c r="J418" i="4" s="1"/>
  <c r="D482" i="4"/>
  <c r="G482" i="4"/>
  <c r="J482" i="4" s="1"/>
  <c r="D546" i="4"/>
  <c r="K546" i="4" s="1"/>
  <c r="G546" i="4"/>
  <c r="J546" i="4" s="1"/>
  <c r="D449" i="4"/>
  <c r="K449" i="4" s="1"/>
  <c r="G449" i="4"/>
  <c r="J449" i="4" s="1"/>
  <c r="D457" i="4"/>
  <c r="G457" i="4"/>
  <c r="J457" i="4" s="1"/>
  <c r="D401" i="4"/>
  <c r="G401" i="4"/>
  <c r="J401" i="4" s="1"/>
  <c r="D345" i="4"/>
  <c r="K345" i="4" s="1"/>
  <c r="G345" i="4"/>
  <c r="J345" i="4" s="1"/>
  <c r="D289" i="4"/>
  <c r="K289" i="4" s="1"/>
  <c r="G289" i="4"/>
  <c r="J289" i="4" s="1"/>
  <c r="D233" i="4"/>
  <c r="G233" i="4"/>
  <c r="J233" i="4" s="1"/>
  <c r="D177" i="4"/>
  <c r="G177" i="4"/>
  <c r="J177" i="4" s="1"/>
  <c r="D185" i="4"/>
  <c r="K185" i="4" s="1"/>
  <c r="G185" i="4"/>
  <c r="J185" i="4" s="1"/>
  <c r="D123" i="4"/>
  <c r="K123" i="4" s="1"/>
  <c r="G123" i="4"/>
  <c r="J123" i="4" s="1"/>
  <c r="D187" i="4"/>
  <c r="G187" i="4"/>
  <c r="J187" i="4" s="1"/>
  <c r="D251" i="4"/>
  <c r="G251" i="4"/>
  <c r="J251" i="4" s="1"/>
  <c r="D315" i="4"/>
  <c r="K315" i="4" s="1"/>
  <c r="G315" i="4"/>
  <c r="J315" i="4" s="1"/>
  <c r="D379" i="4"/>
  <c r="K379" i="4" s="1"/>
  <c r="G379" i="4"/>
  <c r="J379" i="4" s="1"/>
  <c r="D443" i="4"/>
  <c r="G443" i="4"/>
  <c r="J443" i="4" s="1"/>
  <c r="D507" i="4"/>
  <c r="G507" i="4"/>
  <c r="J507" i="4" s="1"/>
  <c r="D12" i="4"/>
  <c r="K12" i="4" s="1"/>
  <c r="G12" i="4"/>
  <c r="J12" i="4" s="1"/>
  <c r="D76" i="4"/>
  <c r="K76" i="4" s="1"/>
  <c r="G76" i="4"/>
  <c r="J76" i="4" s="1"/>
  <c r="D140" i="4"/>
  <c r="K140" i="4" s="1"/>
  <c r="G140" i="4"/>
  <c r="J140" i="4" s="1"/>
  <c r="D204" i="4"/>
  <c r="G204" i="4"/>
  <c r="J204" i="4" s="1"/>
  <c r="D268" i="4"/>
  <c r="K268" i="4" s="1"/>
  <c r="G268" i="4"/>
  <c r="J268" i="4" s="1"/>
  <c r="D332" i="4"/>
  <c r="K332" i="4" s="1"/>
  <c r="G332" i="4"/>
  <c r="J332" i="4" s="1"/>
  <c r="D396" i="4"/>
  <c r="G396" i="4"/>
  <c r="J396" i="4" s="1"/>
  <c r="D460" i="4"/>
  <c r="G460" i="4"/>
  <c r="J460" i="4" s="1"/>
  <c r="D524" i="4"/>
  <c r="K524" i="4" s="1"/>
  <c r="G524" i="4"/>
  <c r="J524" i="4" s="1"/>
  <c r="D29" i="4"/>
  <c r="K29" i="4" s="1"/>
  <c r="G29" i="4"/>
  <c r="J29" i="4" s="1"/>
  <c r="D93" i="4"/>
  <c r="G93" i="4"/>
  <c r="J93" i="4" s="1"/>
  <c r="D157" i="4"/>
  <c r="G157" i="4"/>
  <c r="J157" i="4" s="1"/>
  <c r="D221" i="4"/>
  <c r="K221" i="4" s="1"/>
  <c r="G221" i="4"/>
  <c r="J221" i="4" s="1"/>
  <c r="D285" i="4"/>
  <c r="K285" i="4" s="1"/>
  <c r="G285" i="4"/>
  <c r="J285" i="4" s="1"/>
  <c r="D349" i="4"/>
  <c r="G349" i="4"/>
  <c r="J349" i="4" s="1"/>
  <c r="D413" i="4"/>
  <c r="G413" i="4"/>
  <c r="J413" i="4" s="1"/>
  <c r="D477" i="4"/>
  <c r="K477" i="4" s="1"/>
  <c r="G477" i="4"/>
  <c r="J477" i="4" s="1"/>
  <c r="D541" i="4"/>
  <c r="K541" i="4" s="1"/>
  <c r="G541" i="4"/>
  <c r="J541" i="4" s="1"/>
  <c r="D46" i="4"/>
  <c r="K46" i="4" s="1"/>
  <c r="G46" i="4"/>
  <c r="J46" i="4" s="1"/>
  <c r="D110" i="4"/>
  <c r="G110" i="4"/>
  <c r="J110" i="4" s="1"/>
  <c r="D174" i="4"/>
  <c r="K174" i="4" s="1"/>
  <c r="G174" i="4"/>
  <c r="J174" i="4" s="1"/>
  <c r="D238" i="4"/>
  <c r="K238" i="4" s="1"/>
  <c r="G238" i="4"/>
  <c r="J238" i="4" s="1"/>
  <c r="D302" i="4"/>
  <c r="G302" i="4"/>
  <c r="J302" i="4" s="1"/>
  <c r="D366" i="4"/>
  <c r="G366" i="4"/>
  <c r="J366" i="4" s="1"/>
  <c r="D430" i="4"/>
  <c r="K430" i="4" s="1"/>
  <c r="G430" i="4"/>
  <c r="J430" i="4" s="1"/>
  <c r="D494" i="4"/>
  <c r="K494" i="4" s="1"/>
  <c r="G494" i="4"/>
  <c r="J494" i="4" s="1"/>
  <c r="D558" i="4"/>
  <c r="G558" i="4"/>
  <c r="J558" i="4" s="1"/>
  <c r="D63" i="4"/>
  <c r="G63" i="4"/>
  <c r="J63" i="4" s="1"/>
  <c r="D127" i="4"/>
  <c r="G127" i="4"/>
  <c r="J127" i="4" s="1"/>
  <c r="D191" i="4"/>
  <c r="K191" i="4" s="1"/>
  <c r="G191" i="4"/>
  <c r="J191" i="4" s="1"/>
  <c r="D255" i="4"/>
  <c r="G255" i="4"/>
  <c r="J255" i="4" s="1"/>
  <c r="D319" i="4"/>
  <c r="G319" i="4"/>
  <c r="J319" i="4" s="1"/>
  <c r="D383" i="4"/>
  <c r="K383" i="4" s="1"/>
  <c r="G383" i="4"/>
  <c r="J383" i="4" s="1"/>
  <c r="D447" i="4"/>
  <c r="K447" i="4" s="1"/>
  <c r="G447" i="4"/>
  <c r="J447" i="4" s="1"/>
  <c r="D511" i="4"/>
  <c r="G511" i="4"/>
  <c r="J511" i="4" s="1"/>
  <c r="D16" i="4"/>
  <c r="G16" i="4"/>
  <c r="J16" i="4" s="1"/>
  <c r="D80" i="4"/>
  <c r="K80" i="4" s="1"/>
  <c r="G80" i="4"/>
  <c r="J80" i="4" s="1"/>
  <c r="D144" i="4"/>
  <c r="K144" i="4" s="1"/>
  <c r="G144" i="4"/>
  <c r="J144" i="4" s="1"/>
  <c r="D208" i="4"/>
  <c r="G208" i="4"/>
  <c r="J208" i="4" s="1"/>
  <c r="D272" i="4"/>
  <c r="G272" i="4"/>
  <c r="J272" i="4" s="1"/>
  <c r="D336" i="4"/>
  <c r="K336" i="4" s="1"/>
  <c r="G336" i="4"/>
  <c r="J336" i="4" s="1"/>
  <c r="D400" i="4"/>
  <c r="K400" i="4" s="1"/>
  <c r="G400" i="4"/>
  <c r="J400" i="4" s="1"/>
  <c r="D464" i="4"/>
  <c r="G464" i="4"/>
  <c r="J464" i="4" s="1"/>
  <c r="D528" i="4"/>
  <c r="G528" i="4"/>
  <c r="J528" i="4" s="1"/>
  <c r="D42" i="4"/>
  <c r="K42" i="4" s="1"/>
  <c r="G42" i="4"/>
  <c r="J42" i="4" s="1"/>
  <c r="D106" i="4"/>
  <c r="K106" i="4" s="1"/>
  <c r="G106" i="4"/>
  <c r="J106" i="4" s="1"/>
  <c r="D170" i="4"/>
  <c r="G170" i="4"/>
  <c r="J170" i="4" s="1"/>
  <c r="D234" i="4"/>
  <c r="G234" i="4"/>
  <c r="J234" i="4" s="1"/>
  <c r="D298" i="4"/>
  <c r="K298" i="4" s="1"/>
  <c r="G298" i="4"/>
  <c r="J298" i="4" s="1"/>
  <c r="D362" i="4"/>
  <c r="K362" i="4" s="1"/>
  <c r="G362" i="4"/>
  <c r="J362" i="4" s="1"/>
  <c r="D426" i="4"/>
  <c r="G426" i="4"/>
  <c r="J426" i="4" s="1"/>
  <c r="D490" i="4"/>
  <c r="G490" i="4"/>
  <c r="J490" i="4" s="1"/>
  <c r="D554" i="4"/>
  <c r="K554" i="4" s="1"/>
  <c r="G554" i="4"/>
  <c r="J554" i="4" s="1"/>
  <c r="D513" i="4"/>
  <c r="K513" i="4" s="1"/>
  <c r="G513" i="4"/>
  <c r="J513" i="4" s="1"/>
  <c r="D521" i="4"/>
  <c r="G521" i="4"/>
  <c r="J521" i="4" s="1"/>
  <c r="D465" i="4"/>
  <c r="G465" i="4"/>
  <c r="J465" i="4" s="1"/>
  <c r="D409" i="4"/>
  <c r="K409" i="4" s="1"/>
  <c r="G409" i="4"/>
  <c r="J409" i="4" s="1"/>
  <c r="D353" i="4"/>
  <c r="K353" i="4" s="1"/>
  <c r="G353" i="4"/>
  <c r="J353" i="4" s="1"/>
  <c r="D297" i="4"/>
  <c r="G297" i="4"/>
  <c r="J297" i="4" s="1"/>
  <c r="D241" i="4"/>
  <c r="G241" i="4"/>
  <c r="J241" i="4" s="1"/>
  <c r="D249" i="4"/>
  <c r="K249" i="4" s="1"/>
  <c r="G249" i="4"/>
  <c r="J249" i="4" s="1"/>
  <c r="D59" i="4"/>
  <c r="K59" i="4" s="1"/>
  <c r="G59" i="4"/>
  <c r="J59" i="4" s="1"/>
  <c r="D259" i="4"/>
  <c r="K259" i="4" s="1"/>
  <c r="G259" i="4"/>
  <c r="J259" i="4" s="1"/>
  <c r="D84" i="4"/>
  <c r="G84" i="4"/>
  <c r="J84" i="4" s="1"/>
  <c r="D468" i="4"/>
  <c r="K468" i="4" s="1"/>
  <c r="G468" i="4"/>
  <c r="J468" i="4" s="1"/>
  <c r="D532" i="4"/>
  <c r="K532" i="4" s="1"/>
  <c r="G532" i="4"/>
  <c r="J532" i="4" s="1"/>
  <c r="D37" i="4"/>
  <c r="K37" i="4" s="1"/>
  <c r="G37" i="4"/>
  <c r="J37" i="4" s="1"/>
  <c r="D101" i="4"/>
  <c r="G101" i="4"/>
  <c r="J101" i="4" s="1"/>
  <c r="D165" i="4"/>
  <c r="K165" i="4" s="1"/>
  <c r="G165" i="4"/>
  <c r="J165" i="4" s="1"/>
  <c r="D229" i="4"/>
  <c r="K229" i="4" s="1"/>
  <c r="G229" i="4"/>
  <c r="J229" i="4" s="1"/>
  <c r="D293" i="4"/>
  <c r="K293" i="4" s="1"/>
  <c r="G293" i="4"/>
  <c r="J293" i="4" s="1"/>
  <c r="D357" i="4"/>
  <c r="G357" i="4"/>
  <c r="J357" i="4" s="1"/>
  <c r="D421" i="4"/>
  <c r="K421" i="4" s="1"/>
  <c r="G421" i="4"/>
  <c r="J421" i="4" s="1"/>
  <c r="D485" i="4"/>
  <c r="K485" i="4" s="1"/>
  <c r="G485" i="4"/>
  <c r="J485" i="4" s="1"/>
  <c r="D549" i="4"/>
  <c r="G549" i="4"/>
  <c r="J549" i="4" s="1"/>
  <c r="D54" i="4"/>
  <c r="G54" i="4"/>
  <c r="J54" i="4" s="1"/>
  <c r="D118" i="4"/>
  <c r="K118" i="4" s="1"/>
  <c r="G118" i="4"/>
  <c r="J118" i="4" s="1"/>
  <c r="D182" i="4"/>
  <c r="K182" i="4" s="1"/>
  <c r="G182" i="4"/>
  <c r="J182" i="4" s="1"/>
  <c r="D246" i="4"/>
  <c r="G246" i="4"/>
  <c r="J246" i="4" s="1"/>
  <c r="D310" i="4"/>
  <c r="G310" i="4"/>
  <c r="J310" i="4" s="1"/>
  <c r="D374" i="4"/>
  <c r="K374" i="4" s="1"/>
  <c r="G374" i="4"/>
  <c r="J374" i="4" s="1"/>
  <c r="D438" i="4"/>
  <c r="K438" i="4" s="1"/>
  <c r="G438" i="4"/>
  <c r="J438" i="4" s="1"/>
  <c r="D502" i="4"/>
  <c r="K502" i="4" s="1"/>
  <c r="G502" i="4"/>
  <c r="J502" i="4" s="1"/>
  <c r="D7" i="4"/>
  <c r="G7" i="4"/>
  <c r="J7" i="4" s="1"/>
  <c r="D71" i="4"/>
  <c r="K71" i="4" s="1"/>
  <c r="G71" i="4"/>
  <c r="J71" i="4" s="1"/>
  <c r="D135" i="4"/>
  <c r="K135" i="4" s="1"/>
  <c r="G135" i="4"/>
  <c r="J135" i="4" s="1"/>
  <c r="D199" i="4"/>
  <c r="K199" i="4" s="1"/>
  <c r="G199" i="4"/>
  <c r="J199" i="4" s="1"/>
  <c r="D263" i="4"/>
  <c r="G263" i="4"/>
  <c r="J263" i="4" s="1"/>
  <c r="D327" i="4"/>
  <c r="K327" i="4" s="1"/>
  <c r="G327" i="4"/>
  <c r="J327" i="4" s="1"/>
  <c r="D391" i="4"/>
  <c r="K391" i="4" s="1"/>
  <c r="G391" i="4"/>
  <c r="J391" i="4" s="1"/>
  <c r="D455" i="4"/>
  <c r="G455" i="4"/>
  <c r="J455" i="4" s="1"/>
  <c r="D519" i="4"/>
  <c r="G519" i="4"/>
  <c r="J519" i="4" s="1"/>
  <c r="D24" i="4"/>
  <c r="K24" i="4" s="1"/>
  <c r="G24" i="4"/>
  <c r="J24" i="4" s="1"/>
  <c r="D88" i="4"/>
  <c r="K88" i="4" s="1"/>
  <c r="G88" i="4"/>
  <c r="J88" i="4" s="1"/>
  <c r="D152" i="4"/>
  <c r="G152" i="4"/>
  <c r="J152" i="4" s="1"/>
  <c r="D216" i="4"/>
  <c r="G216" i="4"/>
  <c r="J216" i="4" s="1"/>
  <c r="D280" i="4"/>
  <c r="K280" i="4" s="1"/>
  <c r="G280" i="4"/>
  <c r="J280" i="4" s="1"/>
  <c r="D344" i="4"/>
  <c r="K344" i="4" s="1"/>
  <c r="G344" i="4"/>
  <c r="J344" i="4" s="1"/>
  <c r="D408" i="4"/>
  <c r="K408" i="4" s="1"/>
  <c r="G408" i="4"/>
  <c r="J408" i="4" s="1"/>
  <c r="D472" i="4"/>
  <c r="G472" i="4"/>
  <c r="J472" i="4" s="1"/>
  <c r="D536" i="4"/>
  <c r="K536" i="4" s="1"/>
  <c r="G536" i="4"/>
  <c r="J536" i="4" s="1"/>
  <c r="D50" i="4"/>
  <c r="K50" i="4" s="1"/>
  <c r="G50" i="4"/>
  <c r="J50" i="4" s="1"/>
  <c r="D114" i="4"/>
  <c r="G114" i="4"/>
  <c r="J114" i="4" s="1"/>
  <c r="D178" i="4"/>
  <c r="G178" i="4"/>
  <c r="J178" i="4" s="1"/>
  <c r="D242" i="4"/>
  <c r="K242" i="4" s="1"/>
  <c r="G242" i="4"/>
  <c r="J242" i="4" s="1"/>
  <c r="D306" i="4"/>
  <c r="K306" i="4" s="1"/>
  <c r="G306" i="4"/>
  <c r="J306" i="4" s="1"/>
  <c r="D370" i="4"/>
  <c r="K370" i="4" s="1"/>
  <c r="G370" i="4"/>
  <c r="J370" i="4" s="1"/>
  <c r="D434" i="4"/>
  <c r="G434" i="4"/>
  <c r="J434" i="4" s="1"/>
  <c r="D498" i="4"/>
  <c r="K498" i="4" s="1"/>
  <c r="G498" i="4"/>
  <c r="J498" i="4" s="1"/>
  <c r="D65" i="4"/>
  <c r="K65" i="4" s="1"/>
  <c r="G65" i="4"/>
  <c r="J65" i="4" s="1"/>
  <c r="D73" i="4"/>
  <c r="K73" i="4" s="1"/>
  <c r="G73" i="4"/>
  <c r="J73" i="4" s="1"/>
  <c r="D17" i="4"/>
  <c r="G17" i="4"/>
  <c r="J17" i="4" s="1"/>
  <c r="D529" i="4"/>
  <c r="K529" i="4" s="1"/>
  <c r="G529" i="4"/>
  <c r="J529" i="4" s="1"/>
  <c r="D473" i="4"/>
  <c r="K473" i="4" s="1"/>
  <c r="G473" i="4"/>
  <c r="J473" i="4" s="1"/>
  <c r="D417" i="4"/>
  <c r="K417" i="4" s="1"/>
  <c r="G417" i="4"/>
  <c r="J417" i="4" s="1"/>
  <c r="D361" i="4"/>
  <c r="G361" i="4"/>
  <c r="J361" i="4" s="1"/>
  <c r="D305" i="4"/>
  <c r="K305" i="4" s="1"/>
  <c r="G305" i="4"/>
  <c r="J305" i="4" s="1"/>
  <c r="D313" i="4"/>
  <c r="K313" i="4" s="1"/>
  <c r="G313" i="4"/>
  <c r="J313" i="4" s="1"/>
  <c r="H2" i="4"/>
  <c r="D2" i="4"/>
  <c r="H315" i="4"/>
  <c r="H140" i="4"/>
  <c r="H29" i="4"/>
  <c r="H477" i="4"/>
  <c r="H430" i="4"/>
  <c r="H464" i="4"/>
  <c r="H99" i="4"/>
  <c r="H483" i="4"/>
  <c r="H235" i="4"/>
  <c r="H51" i="4"/>
  <c r="H115" i="4"/>
  <c r="H179" i="4"/>
  <c r="H243" i="4"/>
  <c r="H307" i="4"/>
  <c r="H371" i="4"/>
  <c r="H435" i="4"/>
  <c r="H499" i="4"/>
  <c r="H68" i="4"/>
  <c r="H132" i="4"/>
  <c r="H196" i="4"/>
  <c r="H260" i="4"/>
  <c r="H324" i="4"/>
  <c r="H388" i="4"/>
  <c r="H452" i="4"/>
  <c r="H516" i="4"/>
  <c r="H21" i="4"/>
  <c r="H85" i="4"/>
  <c r="H149" i="4"/>
  <c r="H213" i="4"/>
  <c r="H277" i="4"/>
  <c r="H341" i="4"/>
  <c r="H405" i="4"/>
  <c r="H469" i="4"/>
  <c r="H533" i="4"/>
  <c r="H38" i="4"/>
  <c r="H102" i="4"/>
  <c r="H166" i="4"/>
  <c r="H230" i="4"/>
  <c r="H294" i="4"/>
  <c r="H358" i="4"/>
  <c r="H422" i="4"/>
  <c r="H486" i="4"/>
  <c r="H550" i="4"/>
  <c r="H55" i="4"/>
  <c r="H119" i="4"/>
  <c r="H183" i="4"/>
  <c r="H247" i="4"/>
  <c r="H311" i="4"/>
  <c r="H375" i="4"/>
  <c r="H439" i="4"/>
  <c r="H503" i="4"/>
  <c r="H8" i="4"/>
  <c r="H72" i="4"/>
  <c r="H136" i="4"/>
  <c r="H200" i="4"/>
  <c r="H264" i="4"/>
  <c r="H328" i="4"/>
  <c r="H392" i="4"/>
  <c r="H456" i="4"/>
  <c r="H520" i="4"/>
  <c r="H34" i="4"/>
  <c r="H98" i="4"/>
  <c r="H162" i="4"/>
  <c r="H226" i="4"/>
  <c r="H290" i="4"/>
  <c r="H354" i="4"/>
  <c r="H418" i="4"/>
  <c r="H482" i="4"/>
  <c r="H546" i="4"/>
  <c r="H449" i="4"/>
  <c r="H457" i="4"/>
  <c r="H401" i="4"/>
  <c r="H345" i="4"/>
  <c r="H289" i="4"/>
  <c r="H233" i="4"/>
  <c r="H177" i="4"/>
  <c r="H185" i="4"/>
  <c r="H443" i="4"/>
  <c r="H396" i="4"/>
  <c r="H285" i="4"/>
  <c r="H46" i="4"/>
  <c r="H494" i="4"/>
  <c r="H255" i="4"/>
  <c r="H447" i="4"/>
  <c r="H80" i="4"/>
  <c r="H208" i="4"/>
  <c r="H106" i="4"/>
  <c r="H298" i="4"/>
  <c r="H490" i="4"/>
  <c r="H521" i="4"/>
  <c r="H353" i="4"/>
  <c r="H241" i="4"/>
  <c r="H131" i="4"/>
  <c r="H195" i="4"/>
  <c r="H259" i="4"/>
  <c r="H387" i="4"/>
  <c r="H451" i="4"/>
  <c r="H515" i="4"/>
  <c r="H20" i="4"/>
  <c r="H84" i="4"/>
  <c r="H148" i="4"/>
  <c r="H212" i="4"/>
  <c r="H276" i="4"/>
  <c r="H340" i="4"/>
  <c r="H404" i="4"/>
  <c r="H468" i="4"/>
  <c r="H532" i="4"/>
  <c r="H37" i="4"/>
  <c r="H101" i="4"/>
  <c r="H165" i="4"/>
  <c r="H229" i="4"/>
  <c r="H293" i="4"/>
  <c r="H357" i="4"/>
  <c r="H421" i="4"/>
  <c r="H485" i="4"/>
  <c r="H549" i="4"/>
  <c r="H54" i="4"/>
  <c r="H118" i="4"/>
  <c r="H182" i="4"/>
  <c r="H246" i="4"/>
  <c r="H310" i="4"/>
  <c r="H374" i="4"/>
  <c r="H438" i="4"/>
  <c r="H502" i="4"/>
  <c r="H71" i="4"/>
  <c r="H135" i="4"/>
  <c r="H199" i="4"/>
  <c r="H263" i="4"/>
  <c r="H327" i="4"/>
  <c r="H391" i="4"/>
  <c r="H455" i="4"/>
  <c r="H519" i="4"/>
  <c r="H24" i="4"/>
  <c r="H88" i="4"/>
  <c r="H152" i="4"/>
  <c r="H216" i="4"/>
  <c r="H280" i="4"/>
  <c r="H344" i="4"/>
  <c r="H408" i="4"/>
  <c r="H472" i="4"/>
  <c r="H536" i="4"/>
  <c r="H50" i="4"/>
  <c r="H114" i="4"/>
  <c r="H178" i="4"/>
  <c r="H242" i="4"/>
  <c r="H306" i="4"/>
  <c r="H370" i="4"/>
  <c r="H434" i="4"/>
  <c r="H498" i="4"/>
  <c r="H65" i="4"/>
  <c r="H73" i="4"/>
  <c r="H17" i="4"/>
  <c r="H529" i="4"/>
  <c r="H473" i="4"/>
  <c r="H417" i="4"/>
  <c r="H361" i="4"/>
  <c r="H305" i="4"/>
  <c r="H313" i="4"/>
  <c r="H251" i="4"/>
  <c r="H204" i="4"/>
  <c r="H93" i="4"/>
  <c r="H541" i="4"/>
  <c r="H366" i="4"/>
  <c r="H63" i="4"/>
  <c r="H383" i="4"/>
  <c r="H16" i="4"/>
  <c r="H272" i="4"/>
  <c r="H170" i="4"/>
  <c r="H426" i="4"/>
  <c r="H513" i="4"/>
  <c r="H409" i="4"/>
  <c r="H249" i="4"/>
  <c r="H67" i="4"/>
  <c r="H323" i="4"/>
  <c r="H11" i="4"/>
  <c r="H75" i="4"/>
  <c r="H139" i="4"/>
  <c r="H203" i="4"/>
  <c r="H267" i="4"/>
  <c r="H331" i="4"/>
  <c r="H395" i="4"/>
  <c r="H459" i="4"/>
  <c r="H523" i="4"/>
  <c r="H28" i="4"/>
  <c r="H92" i="4"/>
  <c r="H156" i="4"/>
  <c r="H220" i="4"/>
  <c r="H284" i="4"/>
  <c r="H348" i="4"/>
  <c r="H412" i="4"/>
  <c r="H476" i="4"/>
  <c r="H540" i="4"/>
  <c r="H45" i="4"/>
  <c r="H109" i="4"/>
  <c r="H173" i="4"/>
  <c r="H237" i="4"/>
  <c r="H301" i="4"/>
  <c r="H365" i="4"/>
  <c r="H429" i="4"/>
  <c r="H493" i="4"/>
  <c r="H557" i="4"/>
  <c r="H62" i="4"/>
  <c r="H126" i="4"/>
  <c r="H190" i="4"/>
  <c r="H254" i="4"/>
  <c r="H318" i="4"/>
  <c r="H382" i="4"/>
  <c r="H446" i="4"/>
  <c r="H510" i="4"/>
  <c r="H15" i="4"/>
  <c r="H79" i="4"/>
  <c r="H143" i="4"/>
  <c r="H207" i="4"/>
  <c r="H271" i="4"/>
  <c r="H335" i="4"/>
  <c r="H399" i="4"/>
  <c r="H463" i="4"/>
  <c r="H527" i="4"/>
  <c r="H32" i="4"/>
  <c r="H96" i="4"/>
  <c r="H160" i="4"/>
  <c r="H224" i="4"/>
  <c r="H288" i="4"/>
  <c r="H352" i="4"/>
  <c r="H416" i="4"/>
  <c r="H480" i="4"/>
  <c r="H544" i="4"/>
  <c r="H58" i="4"/>
  <c r="H122" i="4"/>
  <c r="H186" i="4"/>
  <c r="H250" i="4"/>
  <c r="H314" i="4"/>
  <c r="H378" i="4"/>
  <c r="H442" i="4"/>
  <c r="H506" i="4"/>
  <c r="H129" i="4"/>
  <c r="H137" i="4"/>
  <c r="H81" i="4"/>
  <c r="H25" i="4"/>
  <c r="H537" i="4"/>
  <c r="H481" i="4"/>
  <c r="H425" i="4"/>
  <c r="H369" i="4"/>
  <c r="H377" i="4"/>
  <c r="H379" i="4"/>
  <c r="H268" i="4"/>
  <c r="H221" i="4"/>
  <c r="H110" i="4"/>
  <c r="H558" i="4"/>
  <c r="H319" i="4"/>
  <c r="H511" i="4"/>
  <c r="H144" i="4"/>
  <c r="H336" i="4"/>
  <c r="H234" i="4"/>
  <c r="H362" i="4"/>
  <c r="H554" i="4"/>
  <c r="H465" i="4"/>
  <c r="H297" i="4"/>
  <c r="H19" i="4"/>
  <c r="H83" i="4"/>
  <c r="H147" i="4"/>
  <c r="H211" i="4"/>
  <c r="H275" i="4"/>
  <c r="H339" i="4"/>
  <c r="H403" i="4"/>
  <c r="H467" i="4"/>
  <c r="H531" i="4"/>
  <c r="H36" i="4"/>
  <c r="H100" i="4"/>
  <c r="H164" i="4"/>
  <c r="H228" i="4"/>
  <c r="H292" i="4"/>
  <c r="H356" i="4"/>
  <c r="H420" i="4"/>
  <c r="H484" i="4"/>
  <c r="H548" i="4"/>
  <c r="H53" i="4"/>
  <c r="H117" i="4"/>
  <c r="H181" i="4"/>
  <c r="H245" i="4"/>
  <c r="H309" i="4"/>
  <c r="H373" i="4"/>
  <c r="H437" i="4"/>
  <c r="H501" i="4"/>
  <c r="H70" i="4"/>
  <c r="H134" i="4"/>
  <c r="H198" i="4"/>
  <c r="H262" i="4"/>
  <c r="H326" i="4"/>
  <c r="H390" i="4"/>
  <c r="H454" i="4"/>
  <c r="H518" i="4"/>
  <c r="H23" i="4"/>
  <c r="H87" i="4"/>
  <c r="H151" i="4"/>
  <c r="H215" i="4"/>
  <c r="H279" i="4"/>
  <c r="H343" i="4"/>
  <c r="H407" i="4"/>
  <c r="H471" i="4"/>
  <c r="H535" i="4"/>
  <c r="H40" i="4"/>
  <c r="H104" i="4"/>
  <c r="H168" i="4"/>
  <c r="H232" i="4"/>
  <c r="H296" i="4"/>
  <c r="H360" i="4"/>
  <c r="H424" i="4"/>
  <c r="H488" i="4"/>
  <c r="H552" i="4"/>
  <c r="H66" i="4"/>
  <c r="H130" i="4"/>
  <c r="H194" i="4"/>
  <c r="H258" i="4"/>
  <c r="H322" i="4"/>
  <c r="H386" i="4"/>
  <c r="H450" i="4"/>
  <c r="H514" i="4"/>
  <c r="H193" i="4"/>
  <c r="H201" i="4"/>
  <c r="H145" i="4"/>
  <c r="H89" i="4"/>
  <c r="H33" i="4"/>
  <c r="H545" i="4"/>
  <c r="H489" i="4"/>
  <c r="H433" i="4"/>
  <c r="H441" i="4"/>
  <c r="H187" i="4"/>
  <c r="H76" i="4"/>
  <c r="H460" i="4"/>
  <c r="H349" i="4"/>
  <c r="H238" i="4"/>
  <c r="H127" i="4"/>
  <c r="H42" i="4"/>
  <c r="H27" i="4"/>
  <c r="H91" i="4"/>
  <c r="H155" i="4"/>
  <c r="H219" i="4"/>
  <c r="H283" i="4"/>
  <c r="H347" i="4"/>
  <c r="H411" i="4"/>
  <c r="H475" i="4"/>
  <c r="H539" i="4"/>
  <c r="H44" i="4"/>
  <c r="H108" i="4"/>
  <c r="H172" i="4"/>
  <c r="H236" i="4"/>
  <c r="H300" i="4"/>
  <c r="H364" i="4"/>
  <c r="H428" i="4"/>
  <c r="H492" i="4"/>
  <c r="H556" i="4"/>
  <c r="H61" i="4"/>
  <c r="H125" i="4"/>
  <c r="H189" i="4"/>
  <c r="H253" i="4"/>
  <c r="H317" i="4"/>
  <c r="H381" i="4"/>
  <c r="H445" i="4"/>
  <c r="H509" i="4"/>
  <c r="H14" i="4"/>
  <c r="H78" i="4"/>
  <c r="H142" i="4"/>
  <c r="H206" i="4"/>
  <c r="H270" i="4"/>
  <c r="H334" i="4"/>
  <c r="H398" i="4"/>
  <c r="H462" i="4"/>
  <c r="H526" i="4"/>
  <c r="H31" i="4"/>
  <c r="H95" i="4"/>
  <c r="H159" i="4"/>
  <c r="H223" i="4"/>
  <c r="H287" i="4"/>
  <c r="H351" i="4"/>
  <c r="H415" i="4"/>
  <c r="H479" i="4"/>
  <c r="H543" i="4"/>
  <c r="H48" i="4"/>
  <c r="H112" i="4"/>
  <c r="H176" i="4"/>
  <c r="H240" i="4"/>
  <c r="H304" i="4"/>
  <c r="H368" i="4"/>
  <c r="H432" i="4"/>
  <c r="H496" i="4"/>
  <c r="H10" i="4"/>
  <c r="H74" i="4"/>
  <c r="H138" i="4"/>
  <c r="H202" i="4"/>
  <c r="H266" i="4"/>
  <c r="H330" i="4"/>
  <c r="H394" i="4"/>
  <c r="H458" i="4"/>
  <c r="H522" i="4"/>
  <c r="H257" i="4"/>
  <c r="H265" i="4"/>
  <c r="H209" i="4"/>
  <c r="H153" i="4"/>
  <c r="H97" i="4"/>
  <c r="H41" i="4"/>
  <c r="H553" i="4"/>
  <c r="H497" i="4"/>
  <c r="H505" i="4"/>
  <c r="H123" i="4"/>
  <c r="H12" i="4"/>
  <c r="H524" i="4"/>
  <c r="H413" i="4"/>
  <c r="H174" i="4"/>
  <c r="H191" i="4"/>
  <c r="H528" i="4"/>
  <c r="H35" i="4"/>
  <c r="H163" i="4"/>
  <c r="H227" i="4"/>
  <c r="H291" i="4"/>
  <c r="H419" i="4"/>
  <c r="H547" i="4"/>
  <c r="H52" i="4"/>
  <c r="H116" i="4"/>
  <c r="H180" i="4"/>
  <c r="H244" i="4"/>
  <c r="H308" i="4"/>
  <c r="H372" i="4"/>
  <c r="H436" i="4"/>
  <c r="H500" i="4"/>
  <c r="H69" i="4"/>
  <c r="H133" i="4"/>
  <c r="H197" i="4"/>
  <c r="H261" i="4"/>
  <c r="H325" i="4"/>
  <c r="H389" i="4"/>
  <c r="H453" i="4"/>
  <c r="H517" i="4"/>
  <c r="H22" i="4"/>
  <c r="H86" i="4"/>
  <c r="H150" i="4"/>
  <c r="H214" i="4"/>
  <c r="H278" i="4"/>
  <c r="H342" i="4"/>
  <c r="H406" i="4"/>
  <c r="H470" i="4"/>
  <c r="H534" i="4"/>
  <c r="H39" i="4"/>
  <c r="H103" i="4"/>
  <c r="H167" i="4"/>
  <c r="H231" i="4"/>
  <c r="H295" i="4"/>
  <c r="H359" i="4"/>
  <c r="H423" i="4"/>
  <c r="H487" i="4"/>
  <c r="H551" i="4"/>
  <c r="H56" i="4"/>
  <c r="H120" i="4"/>
  <c r="H184" i="4"/>
  <c r="H248" i="4"/>
  <c r="H312" i="4"/>
  <c r="H376" i="4"/>
  <c r="H440" i="4"/>
  <c r="H504" i="4"/>
  <c r="H18" i="4"/>
  <c r="H82" i="4"/>
  <c r="H146" i="4"/>
  <c r="H210" i="4"/>
  <c r="H274" i="4"/>
  <c r="H338" i="4"/>
  <c r="H402" i="4"/>
  <c r="H466" i="4"/>
  <c r="H530" i="4"/>
  <c r="H321" i="4"/>
  <c r="H329" i="4"/>
  <c r="H273" i="4"/>
  <c r="H217" i="4"/>
  <c r="H161" i="4"/>
  <c r="H105" i="4"/>
  <c r="H49" i="4"/>
  <c r="H57" i="4"/>
  <c r="H59" i="4"/>
  <c r="H507" i="4"/>
  <c r="H332" i="4"/>
  <c r="H157" i="4"/>
  <c r="H302" i="4"/>
  <c r="H400" i="4"/>
  <c r="H355" i="4"/>
  <c r="H43" i="4"/>
  <c r="H107" i="4"/>
  <c r="H171" i="4"/>
  <c r="H299" i="4"/>
  <c r="H363" i="4"/>
  <c r="H427" i="4"/>
  <c r="H491" i="4"/>
  <c r="H555" i="4"/>
  <c r="H60" i="4"/>
  <c r="H124" i="4"/>
  <c r="H188" i="4"/>
  <c r="H252" i="4"/>
  <c r="H316" i="4"/>
  <c r="H380" i="4"/>
  <c r="H444" i="4"/>
  <c r="H508" i="4"/>
  <c r="H13" i="4"/>
  <c r="H77" i="4"/>
  <c r="H141" i="4"/>
  <c r="H205" i="4"/>
  <c r="H269" i="4"/>
  <c r="H333" i="4"/>
  <c r="H397" i="4"/>
  <c r="H461" i="4"/>
  <c r="H525" i="4"/>
  <c r="H30" i="4"/>
  <c r="H94" i="4"/>
  <c r="H158" i="4"/>
  <c r="H222" i="4"/>
  <c r="H286" i="4"/>
  <c r="H350" i="4"/>
  <c r="H414" i="4"/>
  <c r="H478" i="4"/>
  <c r="H542" i="4"/>
  <c r="H47" i="4"/>
  <c r="H111" i="4"/>
  <c r="H175" i="4"/>
  <c r="H239" i="4"/>
  <c r="H303" i="4"/>
  <c r="H367" i="4"/>
  <c r="H431" i="4"/>
  <c r="H495" i="4"/>
  <c r="H559" i="4"/>
  <c r="H64" i="4"/>
  <c r="H128" i="4"/>
  <c r="H192" i="4"/>
  <c r="H256" i="4"/>
  <c r="H320" i="4"/>
  <c r="H384" i="4"/>
  <c r="H448" i="4"/>
  <c r="H512" i="4"/>
  <c r="H26" i="4"/>
  <c r="H90" i="4"/>
  <c r="H154" i="4"/>
  <c r="H218" i="4"/>
  <c r="H282" i="4"/>
  <c r="H346" i="4"/>
  <c r="H410" i="4"/>
  <c r="H474" i="4"/>
  <c r="H538" i="4"/>
  <c r="H385" i="4"/>
  <c r="H393" i="4"/>
  <c r="H337" i="4"/>
  <c r="H281" i="4"/>
  <c r="H225" i="4"/>
  <c r="H169" i="4"/>
  <c r="H113" i="4"/>
  <c r="H121" i="4"/>
  <c r="H4" i="4"/>
  <c r="H3" i="4"/>
  <c r="H7" i="4"/>
  <c r="H6" i="4"/>
  <c r="H5" i="4"/>
  <c r="K69" i="4"/>
  <c r="K22" i="4"/>
  <c r="K214" i="4"/>
  <c r="K359" i="4"/>
  <c r="K56" i="4"/>
  <c r="K184" i="4"/>
  <c r="K18" i="4"/>
  <c r="K82" i="4"/>
  <c r="K338" i="4"/>
  <c r="K402" i="4"/>
  <c r="K466" i="4"/>
  <c r="K329" i="4"/>
  <c r="K273" i="4"/>
  <c r="K217" i="4"/>
  <c r="K105" i="4"/>
  <c r="K49" i="4"/>
  <c r="K57" i="4"/>
  <c r="K43" i="4"/>
  <c r="K107" i="4"/>
  <c r="K171" i="4"/>
  <c r="K491" i="4"/>
  <c r="K555" i="4"/>
  <c r="K60" i="4"/>
  <c r="K188" i="4"/>
  <c r="K380" i="4"/>
  <c r="K508" i="4"/>
  <c r="K13" i="4"/>
  <c r="K77" i="4"/>
  <c r="K141" i="4"/>
  <c r="K269" i="4"/>
  <c r="K333" i="4"/>
  <c r="K525" i="4"/>
  <c r="K30" i="4"/>
  <c r="K222" i="4"/>
  <c r="K286" i="4"/>
  <c r="K478" i="4"/>
  <c r="K542" i="4"/>
  <c r="K175" i="4"/>
  <c r="K239" i="4"/>
  <c r="K431" i="4"/>
  <c r="K495" i="4"/>
  <c r="K128" i="4"/>
  <c r="K192" i="4"/>
  <c r="K384" i="4"/>
  <c r="K448" i="4"/>
  <c r="K512" i="4"/>
  <c r="K90" i="4"/>
  <c r="K154" i="4"/>
  <c r="K346" i="4"/>
  <c r="K410" i="4"/>
  <c r="K385" i="4"/>
  <c r="K393" i="4"/>
  <c r="K225" i="4"/>
  <c r="K169" i="4"/>
  <c r="K86" i="4"/>
  <c r="K196" i="4"/>
  <c r="K388" i="4"/>
  <c r="K452" i="4"/>
  <c r="K85" i="4"/>
  <c r="K149" i="4"/>
  <c r="K341" i="4"/>
  <c r="K405" i="4"/>
  <c r="K469" i="4"/>
  <c r="K38" i="4"/>
  <c r="K102" i="4"/>
  <c r="K294" i="4"/>
  <c r="K358" i="4"/>
  <c r="K550" i="4"/>
  <c r="K55" i="4"/>
  <c r="K247" i="4"/>
  <c r="K311" i="4"/>
  <c r="K503" i="4"/>
  <c r="K8" i="4"/>
  <c r="K200" i="4"/>
  <c r="K264" i="4"/>
  <c r="K456" i="4"/>
  <c r="K520" i="4"/>
  <c r="K34" i="4"/>
  <c r="K162" i="4"/>
  <c r="K226" i="4"/>
  <c r="K418" i="4"/>
  <c r="K482" i="4"/>
  <c r="K457" i="4"/>
  <c r="K401" i="4"/>
  <c r="K233" i="4"/>
  <c r="K177" i="4"/>
  <c r="K291" i="4"/>
  <c r="K547" i="4"/>
  <c r="K150" i="4"/>
  <c r="K406" i="4"/>
  <c r="K295" i="4"/>
  <c r="K423" i="4"/>
  <c r="K376" i="4"/>
  <c r="K51" i="4"/>
  <c r="K179" i="4"/>
  <c r="K243" i="4"/>
  <c r="K435" i="4"/>
  <c r="K499" i="4"/>
  <c r="K132" i="4"/>
  <c r="K187" i="4"/>
  <c r="K251" i="4"/>
  <c r="K443" i="4"/>
  <c r="K507" i="4"/>
  <c r="K204" i="4"/>
  <c r="K396" i="4"/>
  <c r="K460" i="4"/>
  <c r="K93" i="4"/>
  <c r="K157" i="4"/>
  <c r="K349" i="4"/>
  <c r="K413" i="4"/>
  <c r="K110" i="4"/>
  <c r="K302" i="4"/>
  <c r="K366" i="4"/>
  <c r="K558" i="4"/>
  <c r="K63" i="4"/>
  <c r="K127" i="4"/>
  <c r="K255" i="4"/>
  <c r="K319" i="4"/>
  <c r="K511" i="4"/>
  <c r="K16" i="4"/>
  <c r="K208" i="4"/>
  <c r="K272" i="4"/>
  <c r="K464" i="4"/>
  <c r="K528" i="4"/>
  <c r="K170" i="4"/>
  <c r="K234" i="4"/>
  <c r="K426" i="4"/>
  <c r="K490" i="4"/>
  <c r="K521" i="4"/>
  <c r="K465" i="4"/>
  <c r="K297" i="4"/>
  <c r="K241" i="4"/>
  <c r="K101" i="4"/>
  <c r="K357" i="4"/>
  <c r="K549" i="4"/>
  <c r="K54" i="4"/>
  <c r="K246" i="4"/>
  <c r="K310" i="4"/>
  <c r="K7" i="4"/>
  <c r="K263" i="4"/>
  <c r="K455" i="4"/>
  <c r="K519" i="4"/>
  <c r="K152" i="4"/>
  <c r="K216" i="4"/>
  <c r="K472" i="4"/>
  <c r="K114" i="4"/>
  <c r="K178" i="4"/>
  <c r="K434" i="4"/>
  <c r="K17" i="4"/>
  <c r="K361" i="4"/>
  <c r="K355" i="4"/>
  <c r="K116" i="4"/>
  <c r="K372" i="4"/>
  <c r="K167" i="4"/>
  <c r="K3" i="4"/>
  <c r="K131" i="4"/>
  <c r="K20" i="4"/>
  <c r="K84" i="4"/>
  <c r="K404" i="4"/>
  <c r="K203" i="4"/>
  <c r="K267" i="4"/>
  <c r="K331" i="4"/>
  <c r="K395" i="4"/>
  <c r="K459" i="4"/>
  <c r="K523" i="4"/>
  <c r="K28" i="4"/>
  <c r="K92" i="4"/>
  <c r="K220" i="4"/>
  <c r="K301" i="4"/>
  <c r="K365" i="4"/>
  <c r="K429" i="4"/>
  <c r="K493" i="4"/>
  <c r="K557" i="4"/>
  <c r="K62" i="4"/>
  <c r="K126" i="4"/>
  <c r="K190" i="4"/>
  <c r="K254" i="4"/>
  <c r="K382" i="4"/>
  <c r="K446" i="4"/>
  <c r="K79" i="4"/>
  <c r="K143" i="4"/>
  <c r="K335" i="4"/>
  <c r="K399" i="4"/>
  <c r="K32" i="4"/>
  <c r="K96" i="4"/>
  <c r="K288" i="4"/>
  <c r="K352" i="4"/>
  <c r="K544" i="4"/>
  <c r="K58" i="4"/>
  <c r="K250" i="4"/>
  <c r="K314" i="4"/>
  <c r="K506" i="4"/>
  <c r="K129" i="4"/>
  <c r="K25" i="4"/>
  <c r="K537" i="4"/>
  <c r="K369" i="4"/>
  <c r="K377" i="4"/>
  <c r="K483" i="4"/>
  <c r="K500" i="4"/>
  <c r="K147" i="4"/>
  <c r="K211" i="4"/>
  <c r="K403" i="4"/>
  <c r="K467" i="4"/>
  <c r="K100" i="4"/>
  <c r="K164" i="4"/>
  <c r="K356" i="4"/>
  <c r="K420" i="4"/>
  <c r="K53" i="4"/>
  <c r="K117" i="4"/>
  <c r="K309" i="4"/>
  <c r="K373" i="4"/>
  <c r="K6" i="4"/>
  <c r="K70" i="4"/>
  <c r="K262" i="4"/>
  <c r="K326" i="4"/>
  <c r="K518" i="4"/>
  <c r="K23" i="4"/>
  <c r="K215" i="4"/>
  <c r="K279" i="4"/>
  <c r="K471" i="4"/>
  <c r="K535" i="4"/>
  <c r="K168" i="4"/>
  <c r="K232" i="4"/>
  <c r="K424" i="4"/>
  <c r="K488" i="4"/>
  <c r="K552" i="4"/>
  <c r="K130" i="4"/>
  <c r="K194" i="4"/>
  <c r="K258" i="4"/>
  <c r="K386" i="4"/>
  <c r="K450" i="4"/>
  <c r="K201" i="4"/>
  <c r="K145" i="4"/>
  <c r="K545" i="4"/>
  <c r="K489" i="4"/>
  <c r="K436" i="4"/>
  <c r="K133" i="4"/>
  <c r="K453" i="4"/>
  <c r="K103" i="4"/>
  <c r="K67" i="4"/>
  <c r="K195" i="4"/>
  <c r="K323" i="4"/>
  <c r="K451" i="4"/>
  <c r="K27" i="4"/>
  <c r="K91" i="4"/>
  <c r="K219" i="4"/>
  <c r="K44" i="4"/>
  <c r="K108" i="4"/>
  <c r="K236" i="4"/>
  <c r="K300" i="4"/>
  <c r="K364" i="4"/>
  <c r="K428" i="4"/>
  <c r="K61" i="4"/>
  <c r="K125" i="4"/>
  <c r="K253" i="4"/>
  <c r="K317" i="4"/>
  <c r="K509" i="4"/>
  <c r="K14" i="4"/>
  <c r="K206" i="4"/>
  <c r="K270" i="4"/>
  <c r="K462" i="4"/>
  <c r="K526" i="4"/>
  <c r="K159" i="4"/>
  <c r="K223" i="4"/>
  <c r="K415" i="4"/>
  <c r="K479" i="4"/>
  <c r="K543" i="4"/>
  <c r="K112" i="4"/>
  <c r="K176" i="4"/>
  <c r="K368" i="4"/>
  <c r="K432" i="4"/>
  <c r="K74" i="4"/>
  <c r="K138" i="4"/>
  <c r="K330" i="4"/>
  <c r="K394" i="4"/>
  <c r="K257" i="4"/>
  <c r="K265" i="4"/>
  <c r="K97" i="4"/>
  <c r="K41" i="4"/>
  <c r="K505" i="4"/>
  <c r="K2" i="4"/>
</calcChain>
</file>

<file path=xl/sharedStrings.xml><?xml version="1.0" encoding="utf-8"?>
<sst xmlns="http://schemas.openxmlformats.org/spreadsheetml/2006/main" count="42" uniqueCount="33">
  <si>
    <t>idClient</t>
  </si>
  <si>
    <t>name</t>
  </si>
  <si>
    <t>Tiago</t>
  </si>
  <si>
    <t>Francisco</t>
  </si>
  <si>
    <t>Maria</t>
  </si>
  <si>
    <t>Joana</t>
  </si>
  <si>
    <t>Sara</t>
  </si>
  <si>
    <t>Ana</t>
  </si>
  <si>
    <t>idHairdresser</t>
  </si>
  <si>
    <t>Silvia</t>
  </si>
  <si>
    <t>Milu</t>
  </si>
  <si>
    <t>idStyle</t>
  </si>
  <si>
    <t>title</t>
  </si>
  <si>
    <t>puck style</t>
  </si>
  <si>
    <t>Fernando</t>
  </si>
  <si>
    <t>Nando</t>
  </si>
  <si>
    <t>idHairCut</t>
  </si>
  <si>
    <t>date</t>
  </si>
  <si>
    <t>idHairdreser</t>
  </si>
  <si>
    <t>idHairCutStyle</t>
  </si>
  <si>
    <t>long hair</t>
  </si>
  <si>
    <t>shaved head</t>
  </si>
  <si>
    <t>boby</t>
  </si>
  <si>
    <t>bun</t>
  </si>
  <si>
    <t>price</t>
  </si>
  <si>
    <t>custTime</t>
  </si>
  <si>
    <t>time</t>
  </si>
  <si>
    <t>gender</t>
  </si>
  <si>
    <t>m</t>
  </si>
  <si>
    <t>f</t>
  </si>
  <si>
    <t>tip</t>
  </si>
  <si>
    <t>cost</t>
  </si>
  <si>
    <t>cost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</si>
</sst>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83C6-C282-4B7A-8B2D-4C3F09903D44}">
  <dimension ref="A1:C8"/>
  <sheetViews>
    <sheetView workbookViewId="0">
      <selection activeCell="C9" sqref="C9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27</v>
      </c>
    </row>
    <row r="2" spans="1:3" x14ac:dyDescent="0.3">
      <c r="A2">
        <v>1</v>
      </c>
      <c r="B2" t="s">
        <v>2</v>
      </c>
      <c r="C2" t="s">
        <v>28</v>
      </c>
    </row>
    <row r="3" spans="1:3" x14ac:dyDescent="0.3">
      <c r="A3">
        <v>2</v>
      </c>
      <c r="B3" t="s">
        <v>3</v>
      </c>
      <c r="C3" t="s">
        <v>28</v>
      </c>
    </row>
    <row r="4" spans="1:3" x14ac:dyDescent="0.3">
      <c r="A4">
        <v>3</v>
      </c>
      <c r="B4" t="s">
        <v>14</v>
      </c>
      <c r="C4" t="s">
        <v>28</v>
      </c>
    </row>
    <row r="5" spans="1:3" x14ac:dyDescent="0.3">
      <c r="A5">
        <v>4</v>
      </c>
      <c r="B5" t="s">
        <v>5</v>
      </c>
      <c r="C5" t="s">
        <v>29</v>
      </c>
    </row>
    <row r="6" spans="1:3" x14ac:dyDescent="0.3">
      <c r="A6">
        <v>5</v>
      </c>
      <c r="B6" t="s">
        <v>6</v>
      </c>
      <c r="C6" t="s">
        <v>29</v>
      </c>
    </row>
    <row r="7" spans="1:3" x14ac:dyDescent="0.3">
      <c r="A7">
        <v>6</v>
      </c>
      <c r="B7" t="s">
        <v>7</v>
      </c>
      <c r="C7" t="s">
        <v>29</v>
      </c>
    </row>
    <row r="8" spans="1:3" x14ac:dyDescent="0.3">
      <c r="A8">
        <v>7</v>
      </c>
      <c r="B8" t="s">
        <v>4</v>
      </c>
      <c r="C8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7F40-B388-4241-A758-C56F5AD0CB62}">
  <dimension ref="A1:C4"/>
  <sheetViews>
    <sheetView workbookViewId="0">
      <selection activeCell="C4" sqref="C4"/>
    </sheetView>
  </sheetViews>
  <sheetFormatPr defaultRowHeight="14.4" x14ac:dyDescent="0.3"/>
  <cols>
    <col min="1" max="1" width="11.6640625" bestFit="1" customWidth="1"/>
  </cols>
  <sheetData>
    <row r="1" spans="1:3" x14ac:dyDescent="0.3">
      <c r="A1" t="s">
        <v>8</v>
      </c>
      <c r="B1" t="s">
        <v>1</v>
      </c>
      <c r="C1" t="s">
        <v>25</v>
      </c>
    </row>
    <row r="2" spans="1:3" x14ac:dyDescent="0.3">
      <c r="A2">
        <v>1</v>
      </c>
      <c r="B2" t="s">
        <v>9</v>
      </c>
      <c r="C2">
        <v>30</v>
      </c>
    </row>
    <row r="3" spans="1:3" x14ac:dyDescent="0.3">
      <c r="A3">
        <v>2</v>
      </c>
      <c r="B3" t="s">
        <v>15</v>
      </c>
      <c r="C3">
        <v>20</v>
      </c>
    </row>
    <row r="4" spans="1:3" x14ac:dyDescent="0.3">
      <c r="A4">
        <v>3</v>
      </c>
      <c r="B4" t="s">
        <v>10</v>
      </c>
      <c r="C4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4D1B-491C-4121-B9C3-9970CE067F5A}">
  <dimension ref="A1:C6"/>
  <sheetViews>
    <sheetView workbookViewId="0">
      <selection activeCell="C7" sqref="C7"/>
    </sheetView>
  </sheetViews>
  <sheetFormatPr defaultRowHeight="14.4" x14ac:dyDescent="0.3"/>
  <cols>
    <col min="2" max="2" width="11.109375" bestFit="1" customWidth="1"/>
  </cols>
  <sheetData>
    <row r="1" spans="1:3" x14ac:dyDescent="0.3">
      <c r="A1" t="s">
        <v>11</v>
      </c>
      <c r="B1" t="s">
        <v>12</v>
      </c>
      <c r="C1" t="s">
        <v>24</v>
      </c>
    </row>
    <row r="2" spans="1:3" x14ac:dyDescent="0.3">
      <c r="A2">
        <v>1</v>
      </c>
      <c r="B2" t="s">
        <v>21</v>
      </c>
      <c r="C2">
        <v>10</v>
      </c>
    </row>
    <row r="3" spans="1:3" x14ac:dyDescent="0.3">
      <c r="A3">
        <v>2</v>
      </c>
      <c r="B3" t="s">
        <v>13</v>
      </c>
      <c r="C3">
        <v>12</v>
      </c>
    </row>
    <row r="4" spans="1:3" x14ac:dyDescent="0.3">
      <c r="A4">
        <v>3</v>
      </c>
      <c r="B4" t="s">
        <v>22</v>
      </c>
      <c r="C4">
        <v>40</v>
      </c>
    </row>
    <row r="5" spans="1:3" x14ac:dyDescent="0.3">
      <c r="A5">
        <v>4</v>
      </c>
      <c r="B5" t="s">
        <v>20</v>
      </c>
      <c r="C5">
        <v>40</v>
      </c>
    </row>
    <row r="6" spans="1:3" x14ac:dyDescent="0.3">
      <c r="A6">
        <v>5</v>
      </c>
      <c r="B6" t="s">
        <v>23</v>
      </c>
      <c r="C6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938B-5ADD-440D-9773-7735769C7AE9}">
  <dimension ref="A1:K559"/>
  <sheetViews>
    <sheetView tabSelected="1" workbookViewId="0">
      <selection activeCell="L1" sqref="L1"/>
    </sheetView>
  </sheetViews>
  <sheetFormatPr defaultRowHeight="14.4" x14ac:dyDescent="0.3"/>
  <cols>
    <col min="2" max="2" width="10.5546875" bestFit="1" customWidth="1"/>
    <col min="3" max="3" width="10.88671875" bestFit="1" customWidth="1"/>
    <col min="4" max="4" width="12.44140625" bestFit="1" customWidth="1"/>
    <col min="9" max="9" width="11.77734375" bestFit="1" customWidth="1"/>
    <col min="10" max="10" width="12" bestFit="1" customWidth="1"/>
    <col min="11" max="11" width="11.88671875" customWidth="1"/>
  </cols>
  <sheetData>
    <row r="1" spans="1:11" x14ac:dyDescent="0.3">
      <c r="A1" t="s">
        <v>16</v>
      </c>
      <c r="B1" t="s">
        <v>17</v>
      </c>
      <c r="C1" t="s">
        <v>18</v>
      </c>
      <c r="D1" t="s">
        <v>19</v>
      </c>
      <c r="E1" t="s">
        <v>0</v>
      </c>
      <c r="F1" t="s">
        <v>27</v>
      </c>
      <c r="G1" t="s">
        <v>26</v>
      </c>
      <c r="H1" t="s">
        <v>30</v>
      </c>
      <c r="I1" s="2" t="s">
        <v>32</v>
      </c>
      <c r="J1" s="2" t="s">
        <v>31</v>
      </c>
      <c r="K1" s="2" t="s">
        <v>24</v>
      </c>
    </row>
    <row r="2" spans="1:11" x14ac:dyDescent="0.3">
      <c r="A2">
        <v>1</v>
      </c>
      <c r="B2" s="1">
        <v>43835</v>
      </c>
      <c r="C2">
        <f ca="1">INT(RAND()*3+1)</f>
        <v>2</v>
      </c>
      <c r="D2">
        <f ca="1">IF(F2="f",INT(RAND()*3+3),INT(RAND()*2+1))</f>
        <v>2</v>
      </c>
      <c r="E2">
        <f ca="1">INT(RAND()*7+1)</f>
        <v>2</v>
      </c>
      <c r="F2" t="str">
        <f ca="1">VLOOKUP(E2,Client!$A$2:$C$8,3,FALSE)</f>
        <v>m</v>
      </c>
      <c r="G2" s="3">
        <f ca="1">ROUND(IF(F2="m",RAND()*10+5,RAND()*40+30),0)</f>
        <v>7</v>
      </c>
      <c r="H2">
        <f ca="1">IF(F2="m",ROUND(RAND(),1),ROUND(RAND()*2,1))</f>
        <v>0.9</v>
      </c>
      <c r="I2">
        <f ca="1">VLOOKUP(C2,Hairdresser!$A$2:$C$4,3)</f>
        <v>20</v>
      </c>
      <c r="J2">
        <f ca="1">I2*G2/60</f>
        <v>2.3333333333333335</v>
      </c>
      <c r="K2">
        <f ca="1">VLOOKUP(D2,HairCutStyle!$A$2:$C$6,3,FALSE)</f>
        <v>12</v>
      </c>
    </row>
    <row r="3" spans="1:11" x14ac:dyDescent="0.3">
      <c r="A3">
        <v>2</v>
      </c>
      <c r="B3" s="1">
        <v>43835</v>
      </c>
      <c r="C3">
        <f t="shared" ref="C3:C66" ca="1" si="0">INT(RAND()*3+1)</f>
        <v>1</v>
      </c>
      <c r="D3">
        <f t="shared" ref="D3:D66" ca="1" si="1">IF(F3="f",INT(RAND()*3+3),INT(RAND()*2+1))</f>
        <v>3</v>
      </c>
      <c r="E3">
        <f t="shared" ref="E3:E66" ca="1" si="2">INT(RAND()*7+1)</f>
        <v>4</v>
      </c>
      <c r="F3" t="str">
        <f ca="1">VLOOKUP(E3,Client!$A$2:$C$8,3,FALSE)</f>
        <v>f</v>
      </c>
      <c r="G3" s="3">
        <f t="shared" ref="G3:G66" ca="1" si="3">ROUND(IF(F3="m",RAND()*10+5,RAND()*40+30),0)</f>
        <v>63</v>
      </c>
      <c r="H3">
        <f t="shared" ref="H3:H66" ca="1" si="4">IF(F3="m",ROUND(RAND(),1),ROUND(RAND()*2,1))</f>
        <v>0</v>
      </c>
      <c r="I3">
        <f ca="1">VLOOKUP(C3,Hairdresser!$A$2:$C$4,3)</f>
        <v>30</v>
      </c>
      <c r="J3">
        <f t="shared" ref="J3:J66" ca="1" si="5">I3*G3/60</f>
        <v>31.5</v>
      </c>
      <c r="K3">
        <f ca="1">VLOOKUP(D3,HairCutStyle!$A$2:$C$6,3,FALSE)</f>
        <v>40</v>
      </c>
    </row>
    <row r="4" spans="1:11" x14ac:dyDescent="0.3">
      <c r="A4">
        <v>3</v>
      </c>
      <c r="B4" s="1">
        <v>43835</v>
      </c>
      <c r="C4">
        <f t="shared" ca="1" si="0"/>
        <v>3</v>
      </c>
      <c r="D4">
        <f t="shared" ca="1" si="1"/>
        <v>3</v>
      </c>
      <c r="E4">
        <f t="shared" ca="1" si="2"/>
        <v>4</v>
      </c>
      <c r="F4" t="str">
        <f ca="1">VLOOKUP(E4,Client!$A$2:$C$8,3,FALSE)</f>
        <v>f</v>
      </c>
      <c r="G4" s="3">
        <f t="shared" ca="1" si="3"/>
        <v>70</v>
      </c>
      <c r="H4">
        <f t="shared" ca="1" si="4"/>
        <v>1.9</v>
      </c>
      <c r="I4">
        <f ca="1">VLOOKUP(C4,Hairdresser!$A$2:$C$4,3)</f>
        <v>30</v>
      </c>
      <c r="J4">
        <f t="shared" ca="1" si="5"/>
        <v>35</v>
      </c>
      <c r="K4">
        <f ca="1">VLOOKUP(D4,HairCutStyle!$A$2:$C$6,3,FALSE)</f>
        <v>40</v>
      </c>
    </row>
    <row r="5" spans="1:11" x14ac:dyDescent="0.3">
      <c r="A5">
        <v>4</v>
      </c>
      <c r="B5" s="1">
        <f>B2+1</f>
        <v>43836</v>
      </c>
      <c r="C5">
        <f t="shared" ca="1" si="0"/>
        <v>2</v>
      </c>
      <c r="D5">
        <f t="shared" ca="1" si="1"/>
        <v>5</v>
      </c>
      <c r="E5">
        <f t="shared" ca="1" si="2"/>
        <v>5</v>
      </c>
      <c r="F5" t="str">
        <f ca="1">VLOOKUP(E5,Client!$A$2:$C$8,3,FALSE)</f>
        <v>f</v>
      </c>
      <c r="G5" s="3">
        <f t="shared" ca="1" si="3"/>
        <v>60</v>
      </c>
      <c r="H5">
        <f t="shared" ca="1" si="4"/>
        <v>1.7</v>
      </c>
      <c r="I5">
        <f ca="1">VLOOKUP(C5,Hairdresser!$A$2:$C$4,3)</f>
        <v>20</v>
      </c>
      <c r="J5">
        <f t="shared" ca="1" si="5"/>
        <v>20</v>
      </c>
      <c r="K5">
        <f ca="1">VLOOKUP(D5,HairCutStyle!$A$2:$C$6,3,FALSE)</f>
        <v>40</v>
      </c>
    </row>
    <row r="6" spans="1:11" x14ac:dyDescent="0.3">
      <c r="A6">
        <v>5</v>
      </c>
      <c r="B6" s="1">
        <f t="shared" ref="B6:B69" si="6">B3+1</f>
        <v>43836</v>
      </c>
      <c r="C6">
        <f t="shared" ca="1" si="0"/>
        <v>2</v>
      </c>
      <c r="D6">
        <f t="shared" ca="1" si="1"/>
        <v>2</v>
      </c>
      <c r="E6">
        <f t="shared" ca="1" si="2"/>
        <v>2</v>
      </c>
      <c r="F6" t="str">
        <f ca="1">VLOOKUP(E6,Client!$A$2:$C$8,3,FALSE)</f>
        <v>m</v>
      </c>
      <c r="G6" s="3">
        <f t="shared" ca="1" si="3"/>
        <v>14</v>
      </c>
      <c r="H6">
        <f t="shared" ca="1" si="4"/>
        <v>0.7</v>
      </c>
      <c r="I6">
        <f ca="1">VLOOKUP(C6,Hairdresser!$A$2:$C$4,3)</f>
        <v>20</v>
      </c>
      <c r="J6">
        <f t="shared" ca="1" si="5"/>
        <v>4.666666666666667</v>
      </c>
      <c r="K6">
        <f ca="1">VLOOKUP(D6,HairCutStyle!$A$2:$C$6,3,FALSE)</f>
        <v>12</v>
      </c>
    </row>
    <row r="7" spans="1:11" x14ac:dyDescent="0.3">
      <c r="A7">
        <v>6</v>
      </c>
      <c r="B7" s="1">
        <f t="shared" si="6"/>
        <v>43836</v>
      </c>
      <c r="C7">
        <f t="shared" ca="1" si="0"/>
        <v>1</v>
      </c>
      <c r="D7">
        <f t="shared" ca="1" si="1"/>
        <v>3</v>
      </c>
      <c r="E7">
        <f t="shared" ca="1" si="2"/>
        <v>5</v>
      </c>
      <c r="F7" t="str">
        <f ca="1">VLOOKUP(E7,Client!$A$2:$C$8,3,FALSE)</f>
        <v>f</v>
      </c>
      <c r="G7" s="3">
        <f t="shared" ca="1" si="3"/>
        <v>49</v>
      </c>
      <c r="H7">
        <f t="shared" ca="1" si="4"/>
        <v>1.1000000000000001</v>
      </c>
      <c r="I7">
        <f ca="1">VLOOKUP(C7,Hairdresser!$A$2:$C$4,3)</f>
        <v>30</v>
      </c>
      <c r="J7">
        <f t="shared" ca="1" si="5"/>
        <v>24.5</v>
      </c>
      <c r="K7">
        <f ca="1">VLOOKUP(D7,HairCutStyle!$A$2:$C$6,3,FALSE)</f>
        <v>40</v>
      </c>
    </row>
    <row r="8" spans="1:11" x14ac:dyDescent="0.3">
      <c r="A8">
        <v>7</v>
      </c>
      <c r="B8" s="1">
        <f t="shared" si="6"/>
        <v>43837</v>
      </c>
      <c r="C8">
        <f t="shared" ca="1" si="0"/>
        <v>3</v>
      </c>
      <c r="D8">
        <f t="shared" ca="1" si="1"/>
        <v>5</v>
      </c>
      <c r="E8">
        <f t="shared" ca="1" si="2"/>
        <v>7</v>
      </c>
      <c r="F8" t="str">
        <f ca="1">VLOOKUP(E8,Client!$A$2:$C$8,3,FALSE)</f>
        <v>f</v>
      </c>
      <c r="G8" s="3">
        <f t="shared" ca="1" si="3"/>
        <v>40</v>
      </c>
      <c r="H8">
        <f t="shared" ca="1" si="4"/>
        <v>0.7</v>
      </c>
      <c r="I8">
        <f ca="1">VLOOKUP(C8,Hairdresser!$A$2:$C$4,3)</f>
        <v>30</v>
      </c>
      <c r="J8">
        <f t="shared" ca="1" si="5"/>
        <v>20</v>
      </c>
      <c r="K8">
        <f ca="1">VLOOKUP(D8,HairCutStyle!$A$2:$C$6,3,FALSE)</f>
        <v>40</v>
      </c>
    </row>
    <row r="9" spans="1:11" x14ac:dyDescent="0.3">
      <c r="A9">
        <v>8</v>
      </c>
      <c r="B9" s="1">
        <f t="shared" si="6"/>
        <v>43837</v>
      </c>
      <c r="C9">
        <f t="shared" ca="1" si="0"/>
        <v>2</v>
      </c>
      <c r="D9">
        <f t="shared" ca="1" si="1"/>
        <v>2</v>
      </c>
      <c r="E9">
        <f t="shared" ca="1" si="2"/>
        <v>2</v>
      </c>
      <c r="F9" t="str">
        <f ca="1">VLOOKUP(E9,Client!$A$2:$C$8,3,FALSE)</f>
        <v>m</v>
      </c>
      <c r="G9" s="3">
        <f t="shared" ca="1" si="3"/>
        <v>10</v>
      </c>
      <c r="H9">
        <f t="shared" ca="1" si="4"/>
        <v>0.6</v>
      </c>
      <c r="I9">
        <f ca="1">VLOOKUP(C9,Hairdresser!$A$2:$C$4,3)</f>
        <v>20</v>
      </c>
      <c r="J9">
        <f t="shared" ca="1" si="5"/>
        <v>3.3333333333333335</v>
      </c>
      <c r="K9">
        <f ca="1">VLOOKUP(D9,HairCutStyle!$A$2:$C$6,3,FALSE)</f>
        <v>12</v>
      </c>
    </row>
    <row r="10" spans="1:11" x14ac:dyDescent="0.3">
      <c r="A10">
        <v>9</v>
      </c>
      <c r="B10" s="1">
        <f t="shared" si="6"/>
        <v>43837</v>
      </c>
      <c r="C10">
        <f t="shared" ca="1" si="0"/>
        <v>2</v>
      </c>
      <c r="D10">
        <f t="shared" ca="1" si="1"/>
        <v>3</v>
      </c>
      <c r="E10">
        <f t="shared" ca="1" si="2"/>
        <v>4</v>
      </c>
      <c r="F10" t="str">
        <f ca="1">VLOOKUP(E10,Client!$A$2:$C$8,3,FALSE)</f>
        <v>f</v>
      </c>
      <c r="G10" s="3">
        <f t="shared" ca="1" si="3"/>
        <v>35</v>
      </c>
      <c r="H10">
        <f t="shared" ca="1" si="4"/>
        <v>1.7</v>
      </c>
      <c r="I10">
        <f ca="1">VLOOKUP(C10,Hairdresser!$A$2:$C$4,3)</f>
        <v>20</v>
      </c>
      <c r="J10">
        <f t="shared" ca="1" si="5"/>
        <v>11.666666666666666</v>
      </c>
      <c r="K10">
        <f ca="1">VLOOKUP(D10,HairCutStyle!$A$2:$C$6,3,FALSE)</f>
        <v>40</v>
      </c>
    </row>
    <row r="11" spans="1:11" x14ac:dyDescent="0.3">
      <c r="A11">
        <v>10</v>
      </c>
      <c r="B11" s="1">
        <f t="shared" si="6"/>
        <v>43838</v>
      </c>
      <c r="C11">
        <f t="shared" ca="1" si="0"/>
        <v>2</v>
      </c>
      <c r="D11">
        <f t="shared" ca="1" si="1"/>
        <v>3</v>
      </c>
      <c r="E11">
        <f t="shared" ca="1" si="2"/>
        <v>4</v>
      </c>
      <c r="F11" t="str">
        <f ca="1">VLOOKUP(E11,Client!$A$2:$C$8,3,FALSE)</f>
        <v>f</v>
      </c>
      <c r="G11" s="3">
        <f t="shared" ca="1" si="3"/>
        <v>35</v>
      </c>
      <c r="H11">
        <f t="shared" ca="1" si="4"/>
        <v>1.1000000000000001</v>
      </c>
      <c r="I11">
        <f ca="1">VLOOKUP(C11,Hairdresser!$A$2:$C$4,3)</f>
        <v>20</v>
      </c>
      <c r="J11">
        <f t="shared" ca="1" si="5"/>
        <v>11.666666666666666</v>
      </c>
      <c r="K11">
        <f ca="1">VLOOKUP(D11,HairCutStyle!$A$2:$C$6,3,FALSE)</f>
        <v>40</v>
      </c>
    </row>
    <row r="12" spans="1:11" x14ac:dyDescent="0.3">
      <c r="A12">
        <v>11</v>
      </c>
      <c r="B12" s="1">
        <f t="shared" si="6"/>
        <v>43838</v>
      </c>
      <c r="C12">
        <f t="shared" ca="1" si="0"/>
        <v>1</v>
      </c>
      <c r="D12">
        <f t="shared" ca="1" si="1"/>
        <v>1</v>
      </c>
      <c r="E12">
        <f t="shared" ca="1" si="2"/>
        <v>1</v>
      </c>
      <c r="F12" t="str">
        <f ca="1">VLOOKUP(E12,Client!$A$2:$C$8,3,FALSE)</f>
        <v>m</v>
      </c>
      <c r="G12" s="3">
        <f t="shared" ca="1" si="3"/>
        <v>8</v>
      </c>
      <c r="H12">
        <f t="shared" ca="1" si="4"/>
        <v>0</v>
      </c>
      <c r="I12">
        <f ca="1">VLOOKUP(C12,Hairdresser!$A$2:$C$4,3)</f>
        <v>30</v>
      </c>
      <c r="J12">
        <f t="shared" ca="1" si="5"/>
        <v>4</v>
      </c>
      <c r="K12">
        <f ca="1">VLOOKUP(D12,HairCutStyle!$A$2:$C$6,3,FALSE)</f>
        <v>10</v>
      </c>
    </row>
    <row r="13" spans="1:11" x14ac:dyDescent="0.3">
      <c r="A13">
        <v>12</v>
      </c>
      <c r="B13" s="1">
        <f t="shared" si="6"/>
        <v>43838</v>
      </c>
      <c r="C13">
        <f t="shared" ca="1" si="0"/>
        <v>3</v>
      </c>
      <c r="D13">
        <f t="shared" ca="1" si="1"/>
        <v>1</v>
      </c>
      <c r="E13">
        <f t="shared" ca="1" si="2"/>
        <v>2</v>
      </c>
      <c r="F13" t="str">
        <f ca="1">VLOOKUP(E13,Client!$A$2:$C$8,3,FALSE)</f>
        <v>m</v>
      </c>
      <c r="G13" s="3">
        <f t="shared" ca="1" si="3"/>
        <v>6</v>
      </c>
      <c r="H13">
        <f t="shared" ca="1" si="4"/>
        <v>0.6</v>
      </c>
      <c r="I13">
        <f ca="1">VLOOKUP(C13,Hairdresser!$A$2:$C$4,3)</f>
        <v>30</v>
      </c>
      <c r="J13">
        <f t="shared" ca="1" si="5"/>
        <v>3</v>
      </c>
      <c r="K13">
        <f ca="1">VLOOKUP(D13,HairCutStyle!$A$2:$C$6,3,FALSE)</f>
        <v>10</v>
      </c>
    </row>
    <row r="14" spans="1:11" x14ac:dyDescent="0.3">
      <c r="A14">
        <v>13</v>
      </c>
      <c r="B14" s="1">
        <f t="shared" si="6"/>
        <v>43839</v>
      </c>
      <c r="C14">
        <f t="shared" ca="1" si="0"/>
        <v>3</v>
      </c>
      <c r="D14">
        <f t="shared" ca="1" si="1"/>
        <v>2</v>
      </c>
      <c r="E14">
        <f t="shared" ca="1" si="2"/>
        <v>1</v>
      </c>
      <c r="F14" t="str">
        <f ca="1">VLOOKUP(E14,Client!$A$2:$C$8,3,FALSE)</f>
        <v>m</v>
      </c>
      <c r="G14" s="3">
        <f t="shared" ca="1" si="3"/>
        <v>12</v>
      </c>
      <c r="H14">
        <f t="shared" ca="1" si="4"/>
        <v>0.3</v>
      </c>
      <c r="I14">
        <f ca="1">VLOOKUP(C14,Hairdresser!$A$2:$C$4,3)</f>
        <v>30</v>
      </c>
      <c r="J14">
        <f t="shared" ca="1" si="5"/>
        <v>6</v>
      </c>
      <c r="K14">
        <f ca="1">VLOOKUP(D14,HairCutStyle!$A$2:$C$6,3,FALSE)</f>
        <v>12</v>
      </c>
    </row>
    <row r="15" spans="1:11" x14ac:dyDescent="0.3">
      <c r="A15">
        <v>14</v>
      </c>
      <c r="B15" s="1">
        <f t="shared" si="6"/>
        <v>43839</v>
      </c>
      <c r="C15">
        <f t="shared" ca="1" si="0"/>
        <v>2</v>
      </c>
      <c r="D15">
        <f t="shared" ca="1" si="1"/>
        <v>5</v>
      </c>
      <c r="E15">
        <f t="shared" ca="1" si="2"/>
        <v>6</v>
      </c>
      <c r="F15" t="str">
        <f ca="1">VLOOKUP(E15,Client!$A$2:$C$8,3,FALSE)</f>
        <v>f</v>
      </c>
      <c r="G15" s="3">
        <f t="shared" ca="1" si="3"/>
        <v>63</v>
      </c>
      <c r="H15">
        <f t="shared" ca="1" si="4"/>
        <v>1.7</v>
      </c>
      <c r="I15">
        <f ca="1">VLOOKUP(C15,Hairdresser!$A$2:$C$4,3)</f>
        <v>20</v>
      </c>
      <c r="J15">
        <f t="shared" ca="1" si="5"/>
        <v>21</v>
      </c>
      <c r="K15">
        <f ca="1">VLOOKUP(D15,HairCutStyle!$A$2:$C$6,3,FALSE)</f>
        <v>40</v>
      </c>
    </row>
    <row r="16" spans="1:11" x14ac:dyDescent="0.3">
      <c r="A16">
        <v>15</v>
      </c>
      <c r="B16" s="1">
        <f t="shared" si="6"/>
        <v>43839</v>
      </c>
      <c r="C16">
        <f t="shared" ca="1" si="0"/>
        <v>3</v>
      </c>
      <c r="D16">
        <f t="shared" ca="1" si="1"/>
        <v>5</v>
      </c>
      <c r="E16">
        <f t="shared" ca="1" si="2"/>
        <v>4</v>
      </c>
      <c r="F16" t="str">
        <f ca="1">VLOOKUP(E16,Client!$A$2:$C$8,3,FALSE)</f>
        <v>f</v>
      </c>
      <c r="G16" s="3">
        <f t="shared" ca="1" si="3"/>
        <v>35</v>
      </c>
      <c r="H16">
        <f t="shared" ca="1" si="4"/>
        <v>0.3</v>
      </c>
      <c r="I16">
        <f ca="1">VLOOKUP(C16,Hairdresser!$A$2:$C$4,3)</f>
        <v>30</v>
      </c>
      <c r="J16">
        <f t="shared" ca="1" si="5"/>
        <v>17.5</v>
      </c>
      <c r="K16">
        <f ca="1">VLOOKUP(D16,HairCutStyle!$A$2:$C$6,3,FALSE)</f>
        <v>40</v>
      </c>
    </row>
    <row r="17" spans="1:11" x14ac:dyDescent="0.3">
      <c r="A17">
        <v>16</v>
      </c>
      <c r="B17" s="1">
        <f t="shared" si="6"/>
        <v>43840</v>
      </c>
      <c r="C17">
        <f t="shared" ca="1" si="0"/>
        <v>2</v>
      </c>
      <c r="D17">
        <f t="shared" ca="1" si="1"/>
        <v>1</v>
      </c>
      <c r="E17">
        <f t="shared" ca="1" si="2"/>
        <v>2</v>
      </c>
      <c r="F17" t="str">
        <f ca="1">VLOOKUP(E17,Client!$A$2:$C$8,3,FALSE)</f>
        <v>m</v>
      </c>
      <c r="G17" s="3">
        <f t="shared" ca="1" si="3"/>
        <v>11</v>
      </c>
      <c r="H17">
        <f t="shared" ca="1" si="4"/>
        <v>0.1</v>
      </c>
      <c r="I17">
        <f ca="1">VLOOKUP(C17,Hairdresser!$A$2:$C$4,3)</f>
        <v>20</v>
      </c>
      <c r="J17">
        <f t="shared" ca="1" si="5"/>
        <v>3.6666666666666665</v>
      </c>
      <c r="K17">
        <f ca="1">VLOOKUP(D17,HairCutStyle!$A$2:$C$6,3,FALSE)</f>
        <v>10</v>
      </c>
    </row>
    <row r="18" spans="1:11" x14ac:dyDescent="0.3">
      <c r="A18">
        <v>17</v>
      </c>
      <c r="B18" s="1">
        <f t="shared" si="6"/>
        <v>43840</v>
      </c>
      <c r="C18">
        <f t="shared" ca="1" si="0"/>
        <v>1</v>
      </c>
      <c r="D18">
        <f t="shared" ca="1" si="1"/>
        <v>1</v>
      </c>
      <c r="E18">
        <f t="shared" ca="1" si="2"/>
        <v>2</v>
      </c>
      <c r="F18" t="str">
        <f ca="1">VLOOKUP(E18,Client!$A$2:$C$8,3,FALSE)</f>
        <v>m</v>
      </c>
      <c r="G18" s="3">
        <f t="shared" ca="1" si="3"/>
        <v>12</v>
      </c>
      <c r="H18">
        <f t="shared" ca="1" si="4"/>
        <v>0.5</v>
      </c>
      <c r="I18">
        <f ca="1">VLOOKUP(C18,Hairdresser!$A$2:$C$4,3)</f>
        <v>30</v>
      </c>
      <c r="J18">
        <f t="shared" ca="1" si="5"/>
        <v>6</v>
      </c>
      <c r="K18">
        <f ca="1">VLOOKUP(D18,HairCutStyle!$A$2:$C$6,3,FALSE)</f>
        <v>10</v>
      </c>
    </row>
    <row r="19" spans="1:11" x14ac:dyDescent="0.3">
      <c r="A19">
        <v>18</v>
      </c>
      <c r="B19" s="1">
        <f t="shared" si="6"/>
        <v>43840</v>
      </c>
      <c r="C19">
        <f t="shared" ca="1" si="0"/>
        <v>1</v>
      </c>
      <c r="D19">
        <f t="shared" ca="1" si="1"/>
        <v>2</v>
      </c>
      <c r="E19">
        <f t="shared" ca="1" si="2"/>
        <v>3</v>
      </c>
      <c r="F19" t="str">
        <f ca="1">VLOOKUP(E19,Client!$A$2:$C$8,3,FALSE)</f>
        <v>m</v>
      </c>
      <c r="G19" s="3">
        <f t="shared" ca="1" si="3"/>
        <v>8</v>
      </c>
      <c r="H19">
        <f t="shared" ca="1" si="4"/>
        <v>0.1</v>
      </c>
      <c r="I19">
        <f ca="1">VLOOKUP(C19,Hairdresser!$A$2:$C$4,3)</f>
        <v>30</v>
      </c>
      <c r="J19">
        <f t="shared" ca="1" si="5"/>
        <v>4</v>
      </c>
      <c r="K19">
        <f ca="1">VLOOKUP(D19,HairCutStyle!$A$2:$C$6,3,FALSE)</f>
        <v>12</v>
      </c>
    </row>
    <row r="20" spans="1:11" x14ac:dyDescent="0.3">
      <c r="A20">
        <v>19</v>
      </c>
      <c r="B20" s="1">
        <f t="shared" si="6"/>
        <v>43841</v>
      </c>
      <c r="C20">
        <f t="shared" ca="1" si="0"/>
        <v>2</v>
      </c>
      <c r="D20">
        <f t="shared" ca="1" si="1"/>
        <v>3</v>
      </c>
      <c r="E20">
        <f t="shared" ca="1" si="2"/>
        <v>4</v>
      </c>
      <c r="F20" t="str">
        <f ca="1">VLOOKUP(E20,Client!$A$2:$C$8,3,FALSE)</f>
        <v>f</v>
      </c>
      <c r="G20" s="3">
        <f t="shared" ca="1" si="3"/>
        <v>52</v>
      </c>
      <c r="H20">
        <f t="shared" ca="1" si="4"/>
        <v>0.2</v>
      </c>
      <c r="I20">
        <f ca="1">VLOOKUP(C20,Hairdresser!$A$2:$C$4,3)</f>
        <v>20</v>
      </c>
      <c r="J20">
        <f t="shared" ca="1" si="5"/>
        <v>17.333333333333332</v>
      </c>
      <c r="K20">
        <f ca="1">VLOOKUP(D20,HairCutStyle!$A$2:$C$6,3,FALSE)</f>
        <v>40</v>
      </c>
    </row>
    <row r="21" spans="1:11" x14ac:dyDescent="0.3">
      <c r="A21">
        <v>20</v>
      </c>
      <c r="B21" s="1">
        <f t="shared" si="6"/>
        <v>43841</v>
      </c>
      <c r="C21">
        <f t="shared" ca="1" si="0"/>
        <v>3</v>
      </c>
      <c r="D21">
        <f t="shared" ca="1" si="1"/>
        <v>1</v>
      </c>
      <c r="E21">
        <f t="shared" ca="1" si="2"/>
        <v>3</v>
      </c>
      <c r="F21" t="str">
        <f ca="1">VLOOKUP(E21,Client!$A$2:$C$8,3,FALSE)</f>
        <v>m</v>
      </c>
      <c r="G21" s="3">
        <f t="shared" ca="1" si="3"/>
        <v>11</v>
      </c>
      <c r="H21">
        <f t="shared" ca="1" si="4"/>
        <v>0.2</v>
      </c>
      <c r="I21">
        <f ca="1">VLOOKUP(C21,Hairdresser!$A$2:$C$4,3)</f>
        <v>30</v>
      </c>
      <c r="J21">
        <f t="shared" ca="1" si="5"/>
        <v>5.5</v>
      </c>
      <c r="K21">
        <f ca="1">VLOOKUP(D21,HairCutStyle!$A$2:$C$6,3,FALSE)</f>
        <v>10</v>
      </c>
    </row>
    <row r="22" spans="1:11" x14ac:dyDescent="0.3">
      <c r="A22">
        <v>21</v>
      </c>
      <c r="B22" s="1">
        <f t="shared" si="6"/>
        <v>43841</v>
      </c>
      <c r="C22">
        <f t="shared" ca="1" si="0"/>
        <v>3</v>
      </c>
      <c r="D22">
        <f t="shared" ca="1" si="1"/>
        <v>3</v>
      </c>
      <c r="E22">
        <f t="shared" ca="1" si="2"/>
        <v>7</v>
      </c>
      <c r="F22" t="str">
        <f ca="1">VLOOKUP(E22,Client!$A$2:$C$8,3,FALSE)</f>
        <v>f</v>
      </c>
      <c r="G22" s="3">
        <f t="shared" ca="1" si="3"/>
        <v>62</v>
      </c>
      <c r="H22">
        <f t="shared" ca="1" si="4"/>
        <v>0.5</v>
      </c>
      <c r="I22">
        <f ca="1">VLOOKUP(C22,Hairdresser!$A$2:$C$4,3)</f>
        <v>30</v>
      </c>
      <c r="J22">
        <f t="shared" ca="1" si="5"/>
        <v>31</v>
      </c>
      <c r="K22">
        <f ca="1">VLOOKUP(D22,HairCutStyle!$A$2:$C$6,3,FALSE)</f>
        <v>40</v>
      </c>
    </row>
    <row r="23" spans="1:11" x14ac:dyDescent="0.3">
      <c r="A23">
        <v>22</v>
      </c>
      <c r="B23" s="1">
        <f t="shared" si="6"/>
        <v>43842</v>
      </c>
      <c r="C23">
        <f t="shared" ca="1" si="0"/>
        <v>2</v>
      </c>
      <c r="D23">
        <f t="shared" ca="1" si="1"/>
        <v>1</v>
      </c>
      <c r="E23">
        <f t="shared" ca="1" si="2"/>
        <v>2</v>
      </c>
      <c r="F23" t="str">
        <f ca="1">VLOOKUP(E23,Client!$A$2:$C$8,3,FALSE)</f>
        <v>m</v>
      </c>
      <c r="G23" s="3">
        <f t="shared" ca="1" si="3"/>
        <v>12</v>
      </c>
      <c r="H23">
        <f t="shared" ca="1" si="4"/>
        <v>0.1</v>
      </c>
      <c r="I23">
        <f ca="1">VLOOKUP(C23,Hairdresser!$A$2:$C$4,3)</f>
        <v>20</v>
      </c>
      <c r="J23">
        <f t="shared" ca="1" si="5"/>
        <v>4</v>
      </c>
      <c r="K23">
        <f ca="1">VLOOKUP(D23,HairCutStyle!$A$2:$C$6,3,FALSE)</f>
        <v>10</v>
      </c>
    </row>
    <row r="24" spans="1:11" x14ac:dyDescent="0.3">
      <c r="A24">
        <v>23</v>
      </c>
      <c r="B24" s="1">
        <f t="shared" si="6"/>
        <v>43842</v>
      </c>
      <c r="C24">
        <f t="shared" ca="1" si="0"/>
        <v>2</v>
      </c>
      <c r="D24">
        <f t="shared" ca="1" si="1"/>
        <v>2</v>
      </c>
      <c r="E24">
        <f t="shared" ca="1" si="2"/>
        <v>1</v>
      </c>
      <c r="F24" t="str">
        <f ca="1">VLOOKUP(E24,Client!$A$2:$C$8,3,FALSE)</f>
        <v>m</v>
      </c>
      <c r="G24" s="3">
        <f t="shared" ca="1" si="3"/>
        <v>14</v>
      </c>
      <c r="H24">
        <f t="shared" ca="1" si="4"/>
        <v>0.5</v>
      </c>
      <c r="I24">
        <f ca="1">VLOOKUP(C24,Hairdresser!$A$2:$C$4,3)</f>
        <v>20</v>
      </c>
      <c r="J24">
        <f t="shared" ca="1" si="5"/>
        <v>4.666666666666667</v>
      </c>
      <c r="K24">
        <f ca="1">VLOOKUP(D24,HairCutStyle!$A$2:$C$6,3,FALSE)</f>
        <v>12</v>
      </c>
    </row>
    <row r="25" spans="1:11" x14ac:dyDescent="0.3">
      <c r="A25">
        <v>24</v>
      </c>
      <c r="B25" s="1">
        <f t="shared" si="6"/>
        <v>43842</v>
      </c>
      <c r="C25">
        <f t="shared" ca="1" si="0"/>
        <v>1</v>
      </c>
      <c r="D25">
        <f t="shared" ca="1" si="1"/>
        <v>2</v>
      </c>
      <c r="E25">
        <f t="shared" ca="1" si="2"/>
        <v>1</v>
      </c>
      <c r="F25" t="str">
        <f ca="1">VLOOKUP(E25,Client!$A$2:$C$8,3,FALSE)</f>
        <v>m</v>
      </c>
      <c r="G25" s="3">
        <f t="shared" ca="1" si="3"/>
        <v>10</v>
      </c>
      <c r="H25">
        <f t="shared" ca="1" si="4"/>
        <v>0.1</v>
      </c>
      <c r="I25">
        <f ca="1">VLOOKUP(C25,Hairdresser!$A$2:$C$4,3)</f>
        <v>30</v>
      </c>
      <c r="J25">
        <f t="shared" ca="1" si="5"/>
        <v>5</v>
      </c>
      <c r="K25">
        <f ca="1">VLOOKUP(D25,HairCutStyle!$A$2:$C$6,3,FALSE)</f>
        <v>12</v>
      </c>
    </row>
    <row r="26" spans="1:11" x14ac:dyDescent="0.3">
      <c r="A26">
        <v>25</v>
      </c>
      <c r="B26" s="1">
        <f t="shared" si="6"/>
        <v>43843</v>
      </c>
      <c r="C26">
        <f t="shared" ca="1" si="0"/>
        <v>1</v>
      </c>
      <c r="D26">
        <f t="shared" ca="1" si="1"/>
        <v>5</v>
      </c>
      <c r="E26">
        <f t="shared" ca="1" si="2"/>
        <v>7</v>
      </c>
      <c r="F26" t="str">
        <f ca="1">VLOOKUP(E26,Client!$A$2:$C$8,3,FALSE)</f>
        <v>f</v>
      </c>
      <c r="G26" s="3">
        <f t="shared" ca="1" si="3"/>
        <v>32</v>
      </c>
      <c r="H26">
        <f t="shared" ca="1" si="4"/>
        <v>1.1000000000000001</v>
      </c>
      <c r="I26">
        <f ca="1">VLOOKUP(C26,Hairdresser!$A$2:$C$4,3)</f>
        <v>30</v>
      </c>
      <c r="J26">
        <f t="shared" ca="1" si="5"/>
        <v>16</v>
      </c>
      <c r="K26">
        <f ca="1">VLOOKUP(D26,HairCutStyle!$A$2:$C$6,3,FALSE)</f>
        <v>40</v>
      </c>
    </row>
    <row r="27" spans="1:11" x14ac:dyDescent="0.3">
      <c r="A27">
        <v>26</v>
      </c>
      <c r="B27" s="1">
        <f t="shared" si="6"/>
        <v>43843</v>
      </c>
      <c r="C27">
        <f t="shared" ca="1" si="0"/>
        <v>3</v>
      </c>
      <c r="D27">
        <f t="shared" ca="1" si="1"/>
        <v>5</v>
      </c>
      <c r="E27">
        <f t="shared" ca="1" si="2"/>
        <v>5</v>
      </c>
      <c r="F27" t="str">
        <f ca="1">VLOOKUP(E27,Client!$A$2:$C$8,3,FALSE)</f>
        <v>f</v>
      </c>
      <c r="G27" s="3">
        <f t="shared" ca="1" si="3"/>
        <v>48</v>
      </c>
      <c r="H27">
        <f t="shared" ca="1" si="4"/>
        <v>1.8</v>
      </c>
      <c r="I27">
        <f ca="1">VLOOKUP(C27,Hairdresser!$A$2:$C$4,3)</f>
        <v>30</v>
      </c>
      <c r="J27">
        <f t="shared" ca="1" si="5"/>
        <v>24</v>
      </c>
      <c r="K27">
        <f ca="1">VLOOKUP(D27,HairCutStyle!$A$2:$C$6,3,FALSE)</f>
        <v>40</v>
      </c>
    </row>
    <row r="28" spans="1:11" x14ac:dyDescent="0.3">
      <c r="A28">
        <v>27</v>
      </c>
      <c r="B28" s="1">
        <f t="shared" si="6"/>
        <v>43843</v>
      </c>
      <c r="C28">
        <f t="shared" ca="1" si="0"/>
        <v>2</v>
      </c>
      <c r="D28">
        <f t="shared" ca="1" si="1"/>
        <v>3</v>
      </c>
      <c r="E28">
        <f t="shared" ca="1" si="2"/>
        <v>6</v>
      </c>
      <c r="F28" t="str">
        <f ca="1">VLOOKUP(E28,Client!$A$2:$C$8,3,FALSE)</f>
        <v>f</v>
      </c>
      <c r="G28" s="3">
        <f t="shared" ca="1" si="3"/>
        <v>42</v>
      </c>
      <c r="H28">
        <f t="shared" ca="1" si="4"/>
        <v>0.5</v>
      </c>
      <c r="I28">
        <f ca="1">VLOOKUP(C28,Hairdresser!$A$2:$C$4,3)</f>
        <v>20</v>
      </c>
      <c r="J28">
        <f t="shared" ca="1" si="5"/>
        <v>14</v>
      </c>
      <c r="K28">
        <f ca="1">VLOOKUP(D28,HairCutStyle!$A$2:$C$6,3,FALSE)</f>
        <v>40</v>
      </c>
    </row>
    <row r="29" spans="1:11" x14ac:dyDescent="0.3">
      <c r="A29">
        <v>28</v>
      </c>
      <c r="B29" s="1">
        <f t="shared" si="6"/>
        <v>43844</v>
      </c>
      <c r="C29">
        <f t="shared" ca="1" si="0"/>
        <v>2</v>
      </c>
      <c r="D29">
        <f t="shared" ca="1" si="1"/>
        <v>2</v>
      </c>
      <c r="E29">
        <f t="shared" ca="1" si="2"/>
        <v>2</v>
      </c>
      <c r="F29" t="str">
        <f ca="1">VLOOKUP(E29,Client!$A$2:$C$8,3,FALSE)</f>
        <v>m</v>
      </c>
      <c r="G29" s="3">
        <f t="shared" ca="1" si="3"/>
        <v>8</v>
      </c>
      <c r="H29">
        <f t="shared" ca="1" si="4"/>
        <v>0.8</v>
      </c>
      <c r="I29">
        <f ca="1">VLOOKUP(C29,Hairdresser!$A$2:$C$4,3)</f>
        <v>20</v>
      </c>
      <c r="J29">
        <f t="shared" ca="1" si="5"/>
        <v>2.6666666666666665</v>
      </c>
      <c r="K29">
        <f ca="1">VLOOKUP(D29,HairCutStyle!$A$2:$C$6,3,FALSE)</f>
        <v>12</v>
      </c>
    </row>
    <row r="30" spans="1:11" x14ac:dyDescent="0.3">
      <c r="A30">
        <v>29</v>
      </c>
      <c r="B30" s="1">
        <f t="shared" si="6"/>
        <v>43844</v>
      </c>
      <c r="C30">
        <f t="shared" ca="1" si="0"/>
        <v>1</v>
      </c>
      <c r="D30">
        <f t="shared" ca="1" si="1"/>
        <v>4</v>
      </c>
      <c r="E30">
        <f t="shared" ca="1" si="2"/>
        <v>6</v>
      </c>
      <c r="F30" t="str">
        <f ca="1">VLOOKUP(E30,Client!$A$2:$C$8,3,FALSE)</f>
        <v>f</v>
      </c>
      <c r="G30" s="3">
        <f t="shared" ca="1" si="3"/>
        <v>47</v>
      </c>
      <c r="H30">
        <f t="shared" ca="1" si="4"/>
        <v>1.2</v>
      </c>
      <c r="I30">
        <f ca="1">VLOOKUP(C30,Hairdresser!$A$2:$C$4,3)</f>
        <v>30</v>
      </c>
      <c r="J30">
        <f t="shared" ca="1" si="5"/>
        <v>23.5</v>
      </c>
      <c r="K30">
        <f ca="1">VLOOKUP(D30,HairCutStyle!$A$2:$C$6,3,FALSE)</f>
        <v>40</v>
      </c>
    </row>
    <row r="31" spans="1:11" x14ac:dyDescent="0.3">
      <c r="A31">
        <v>30</v>
      </c>
      <c r="B31" s="1">
        <f t="shared" si="6"/>
        <v>43844</v>
      </c>
      <c r="C31">
        <f t="shared" ca="1" si="0"/>
        <v>3</v>
      </c>
      <c r="D31">
        <f t="shared" ca="1" si="1"/>
        <v>2</v>
      </c>
      <c r="E31">
        <f t="shared" ca="1" si="2"/>
        <v>2</v>
      </c>
      <c r="F31" t="str">
        <f ca="1">VLOOKUP(E31,Client!$A$2:$C$8,3,FALSE)</f>
        <v>m</v>
      </c>
      <c r="G31" s="3">
        <f t="shared" ca="1" si="3"/>
        <v>6</v>
      </c>
      <c r="H31">
        <f t="shared" ca="1" si="4"/>
        <v>0.9</v>
      </c>
      <c r="I31">
        <f ca="1">VLOOKUP(C31,Hairdresser!$A$2:$C$4,3)</f>
        <v>30</v>
      </c>
      <c r="J31">
        <f t="shared" ca="1" si="5"/>
        <v>3</v>
      </c>
      <c r="K31">
        <f ca="1">VLOOKUP(D31,HairCutStyle!$A$2:$C$6,3,FALSE)</f>
        <v>12</v>
      </c>
    </row>
    <row r="32" spans="1:11" x14ac:dyDescent="0.3">
      <c r="A32">
        <v>31</v>
      </c>
      <c r="B32" s="1">
        <f t="shared" si="6"/>
        <v>43845</v>
      </c>
      <c r="C32">
        <f t="shared" ca="1" si="0"/>
        <v>2</v>
      </c>
      <c r="D32">
        <f t="shared" ca="1" si="1"/>
        <v>3</v>
      </c>
      <c r="E32">
        <f t="shared" ca="1" si="2"/>
        <v>6</v>
      </c>
      <c r="F32" t="str">
        <f ca="1">VLOOKUP(E32,Client!$A$2:$C$8,3,FALSE)</f>
        <v>f</v>
      </c>
      <c r="G32" s="3">
        <f t="shared" ca="1" si="3"/>
        <v>61</v>
      </c>
      <c r="H32">
        <f t="shared" ca="1" si="4"/>
        <v>1.7</v>
      </c>
      <c r="I32">
        <f ca="1">VLOOKUP(C32,Hairdresser!$A$2:$C$4,3)</f>
        <v>20</v>
      </c>
      <c r="J32">
        <f t="shared" ca="1" si="5"/>
        <v>20.333333333333332</v>
      </c>
      <c r="K32">
        <f ca="1">VLOOKUP(D32,HairCutStyle!$A$2:$C$6,3,FALSE)</f>
        <v>40</v>
      </c>
    </row>
    <row r="33" spans="1:11" x14ac:dyDescent="0.3">
      <c r="A33">
        <v>32</v>
      </c>
      <c r="B33" s="1">
        <f t="shared" si="6"/>
        <v>43845</v>
      </c>
      <c r="C33">
        <f t="shared" ca="1" si="0"/>
        <v>2</v>
      </c>
      <c r="D33">
        <f t="shared" ca="1" si="1"/>
        <v>1</v>
      </c>
      <c r="E33">
        <f t="shared" ca="1" si="2"/>
        <v>3</v>
      </c>
      <c r="F33" t="str">
        <f ca="1">VLOOKUP(E33,Client!$A$2:$C$8,3,FALSE)</f>
        <v>m</v>
      </c>
      <c r="G33" s="3">
        <f t="shared" ca="1" si="3"/>
        <v>5</v>
      </c>
      <c r="H33">
        <f t="shared" ca="1" si="4"/>
        <v>0.3</v>
      </c>
      <c r="I33">
        <f ca="1">VLOOKUP(C33,Hairdresser!$A$2:$C$4,3)</f>
        <v>20</v>
      </c>
      <c r="J33">
        <f t="shared" ca="1" si="5"/>
        <v>1.6666666666666667</v>
      </c>
      <c r="K33">
        <f ca="1">VLOOKUP(D33,HairCutStyle!$A$2:$C$6,3,FALSE)</f>
        <v>10</v>
      </c>
    </row>
    <row r="34" spans="1:11" x14ac:dyDescent="0.3">
      <c r="A34">
        <v>33</v>
      </c>
      <c r="B34" s="1">
        <f t="shared" si="6"/>
        <v>43845</v>
      </c>
      <c r="C34">
        <f t="shared" ca="1" si="0"/>
        <v>3</v>
      </c>
      <c r="D34">
        <f t="shared" ca="1" si="1"/>
        <v>5</v>
      </c>
      <c r="E34">
        <f t="shared" ca="1" si="2"/>
        <v>5</v>
      </c>
      <c r="F34" t="str">
        <f ca="1">VLOOKUP(E34,Client!$A$2:$C$8,3,FALSE)</f>
        <v>f</v>
      </c>
      <c r="G34" s="3">
        <f t="shared" ca="1" si="3"/>
        <v>63</v>
      </c>
      <c r="H34">
        <f t="shared" ca="1" si="4"/>
        <v>0.2</v>
      </c>
      <c r="I34">
        <f ca="1">VLOOKUP(C34,Hairdresser!$A$2:$C$4,3)</f>
        <v>30</v>
      </c>
      <c r="J34">
        <f t="shared" ca="1" si="5"/>
        <v>31.5</v>
      </c>
      <c r="K34">
        <f ca="1">VLOOKUP(D34,HairCutStyle!$A$2:$C$6,3,FALSE)</f>
        <v>40</v>
      </c>
    </row>
    <row r="35" spans="1:11" x14ac:dyDescent="0.3">
      <c r="A35">
        <v>34</v>
      </c>
      <c r="B35" s="1">
        <f t="shared" si="6"/>
        <v>43846</v>
      </c>
      <c r="C35">
        <f t="shared" ca="1" si="0"/>
        <v>1</v>
      </c>
      <c r="D35">
        <f t="shared" ca="1" si="1"/>
        <v>3</v>
      </c>
      <c r="E35">
        <f t="shared" ca="1" si="2"/>
        <v>6</v>
      </c>
      <c r="F35" t="str">
        <f ca="1">VLOOKUP(E35,Client!$A$2:$C$8,3,FALSE)</f>
        <v>f</v>
      </c>
      <c r="G35" s="3">
        <f t="shared" ca="1" si="3"/>
        <v>53</v>
      </c>
      <c r="H35">
        <f t="shared" ca="1" si="4"/>
        <v>1.4</v>
      </c>
      <c r="I35">
        <f ca="1">VLOOKUP(C35,Hairdresser!$A$2:$C$4,3)</f>
        <v>30</v>
      </c>
      <c r="J35">
        <f t="shared" ca="1" si="5"/>
        <v>26.5</v>
      </c>
      <c r="K35">
        <f ca="1">VLOOKUP(D35,HairCutStyle!$A$2:$C$6,3,FALSE)</f>
        <v>40</v>
      </c>
    </row>
    <row r="36" spans="1:11" x14ac:dyDescent="0.3">
      <c r="A36">
        <v>35</v>
      </c>
      <c r="B36" s="1">
        <f t="shared" si="6"/>
        <v>43846</v>
      </c>
      <c r="C36">
        <f t="shared" ca="1" si="0"/>
        <v>3</v>
      </c>
      <c r="D36">
        <f t="shared" ca="1" si="1"/>
        <v>1</v>
      </c>
      <c r="E36">
        <f t="shared" ca="1" si="2"/>
        <v>2</v>
      </c>
      <c r="F36" t="str">
        <f ca="1">VLOOKUP(E36,Client!$A$2:$C$8,3,FALSE)</f>
        <v>m</v>
      </c>
      <c r="G36" s="3">
        <f t="shared" ca="1" si="3"/>
        <v>10</v>
      </c>
      <c r="H36">
        <f t="shared" ca="1" si="4"/>
        <v>0.7</v>
      </c>
      <c r="I36">
        <f ca="1">VLOOKUP(C36,Hairdresser!$A$2:$C$4,3)</f>
        <v>30</v>
      </c>
      <c r="J36">
        <f t="shared" ca="1" si="5"/>
        <v>5</v>
      </c>
      <c r="K36">
        <f ca="1">VLOOKUP(D36,HairCutStyle!$A$2:$C$6,3,FALSE)</f>
        <v>10</v>
      </c>
    </row>
    <row r="37" spans="1:11" x14ac:dyDescent="0.3">
      <c r="A37">
        <v>36</v>
      </c>
      <c r="B37" s="1">
        <f t="shared" si="6"/>
        <v>43846</v>
      </c>
      <c r="C37">
        <f t="shared" ca="1" si="0"/>
        <v>2</v>
      </c>
      <c r="D37">
        <f t="shared" ca="1" si="1"/>
        <v>1</v>
      </c>
      <c r="E37">
        <f t="shared" ca="1" si="2"/>
        <v>1</v>
      </c>
      <c r="F37" t="str">
        <f ca="1">VLOOKUP(E37,Client!$A$2:$C$8,3,FALSE)</f>
        <v>m</v>
      </c>
      <c r="G37" s="3">
        <f t="shared" ca="1" si="3"/>
        <v>15</v>
      </c>
      <c r="H37">
        <f t="shared" ca="1" si="4"/>
        <v>0.2</v>
      </c>
      <c r="I37">
        <f ca="1">VLOOKUP(C37,Hairdresser!$A$2:$C$4,3)</f>
        <v>20</v>
      </c>
      <c r="J37">
        <f t="shared" ca="1" si="5"/>
        <v>5</v>
      </c>
      <c r="K37">
        <f ca="1">VLOOKUP(D37,HairCutStyle!$A$2:$C$6,3,FALSE)</f>
        <v>10</v>
      </c>
    </row>
    <row r="38" spans="1:11" x14ac:dyDescent="0.3">
      <c r="A38">
        <v>37</v>
      </c>
      <c r="B38" s="1">
        <f t="shared" si="6"/>
        <v>43847</v>
      </c>
      <c r="C38">
        <f t="shared" ca="1" si="0"/>
        <v>1</v>
      </c>
      <c r="D38">
        <f t="shared" ca="1" si="1"/>
        <v>5</v>
      </c>
      <c r="E38">
        <f t="shared" ca="1" si="2"/>
        <v>4</v>
      </c>
      <c r="F38" t="str">
        <f ca="1">VLOOKUP(E38,Client!$A$2:$C$8,3,FALSE)</f>
        <v>f</v>
      </c>
      <c r="G38" s="3">
        <f t="shared" ca="1" si="3"/>
        <v>46</v>
      </c>
      <c r="H38">
        <f t="shared" ca="1" si="4"/>
        <v>1.7</v>
      </c>
      <c r="I38">
        <f ca="1">VLOOKUP(C38,Hairdresser!$A$2:$C$4,3)</f>
        <v>30</v>
      </c>
      <c r="J38">
        <f t="shared" ca="1" si="5"/>
        <v>23</v>
      </c>
      <c r="K38">
        <f ca="1">VLOOKUP(D38,HairCutStyle!$A$2:$C$6,3,FALSE)</f>
        <v>40</v>
      </c>
    </row>
    <row r="39" spans="1:11" x14ac:dyDescent="0.3">
      <c r="A39">
        <v>38</v>
      </c>
      <c r="B39" s="1">
        <f t="shared" si="6"/>
        <v>43847</v>
      </c>
      <c r="C39">
        <f t="shared" ca="1" si="0"/>
        <v>1</v>
      </c>
      <c r="D39">
        <f t="shared" ca="1" si="1"/>
        <v>5</v>
      </c>
      <c r="E39">
        <f t="shared" ca="1" si="2"/>
        <v>4</v>
      </c>
      <c r="F39" t="str">
        <f ca="1">VLOOKUP(E39,Client!$A$2:$C$8,3,FALSE)</f>
        <v>f</v>
      </c>
      <c r="G39" s="3">
        <f t="shared" ca="1" si="3"/>
        <v>35</v>
      </c>
      <c r="H39">
        <f t="shared" ca="1" si="4"/>
        <v>0.3</v>
      </c>
      <c r="I39">
        <f ca="1">VLOOKUP(C39,Hairdresser!$A$2:$C$4,3)</f>
        <v>30</v>
      </c>
      <c r="J39">
        <f t="shared" ca="1" si="5"/>
        <v>17.5</v>
      </c>
      <c r="K39">
        <f ca="1">VLOOKUP(D39,HairCutStyle!$A$2:$C$6,3,FALSE)</f>
        <v>40</v>
      </c>
    </row>
    <row r="40" spans="1:11" x14ac:dyDescent="0.3">
      <c r="A40">
        <v>39</v>
      </c>
      <c r="B40" s="1">
        <f t="shared" si="6"/>
        <v>43847</v>
      </c>
      <c r="C40">
        <f t="shared" ca="1" si="0"/>
        <v>2</v>
      </c>
      <c r="D40">
        <f t="shared" ca="1" si="1"/>
        <v>5</v>
      </c>
      <c r="E40">
        <f t="shared" ca="1" si="2"/>
        <v>7</v>
      </c>
      <c r="F40" t="str">
        <f ca="1">VLOOKUP(E40,Client!$A$2:$C$8,3,FALSE)</f>
        <v>f</v>
      </c>
      <c r="G40" s="3">
        <f t="shared" ca="1" si="3"/>
        <v>42</v>
      </c>
      <c r="H40">
        <f t="shared" ca="1" si="4"/>
        <v>1.5</v>
      </c>
      <c r="I40">
        <f ca="1">VLOOKUP(C40,Hairdresser!$A$2:$C$4,3)</f>
        <v>20</v>
      </c>
      <c r="J40">
        <f t="shared" ca="1" si="5"/>
        <v>14</v>
      </c>
      <c r="K40">
        <f ca="1">VLOOKUP(D40,HairCutStyle!$A$2:$C$6,3,FALSE)</f>
        <v>40</v>
      </c>
    </row>
    <row r="41" spans="1:11" x14ac:dyDescent="0.3">
      <c r="A41">
        <v>40</v>
      </c>
      <c r="B41" s="1">
        <f t="shared" si="6"/>
        <v>43848</v>
      </c>
      <c r="C41">
        <f t="shared" ca="1" si="0"/>
        <v>2</v>
      </c>
      <c r="D41">
        <f t="shared" ca="1" si="1"/>
        <v>3</v>
      </c>
      <c r="E41">
        <f t="shared" ca="1" si="2"/>
        <v>6</v>
      </c>
      <c r="F41" t="str">
        <f ca="1">VLOOKUP(E41,Client!$A$2:$C$8,3,FALSE)</f>
        <v>f</v>
      </c>
      <c r="G41" s="3">
        <f t="shared" ca="1" si="3"/>
        <v>61</v>
      </c>
      <c r="H41">
        <f t="shared" ca="1" si="4"/>
        <v>0.8</v>
      </c>
      <c r="I41">
        <f ca="1">VLOOKUP(C41,Hairdresser!$A$2:$C$4,3)</f>
        <v>20</v>
      </c>
      <c r="J41">
        <f t="shared" ca="1" si="5"/>
        <v>20.333333333333332</v>
      </c>
      <c r="K41">
        <f ca="1">VLOOKUP(D41,HairCutStyle!$A$2:$C$6,3,FALSE)</f>
        <v>40</v>
      </c>
    </row>
    <row r="42" spans="1:11" x14ac:dyDescent="0.3">
      <c r="A42">
        <v>41</v>
      </c>
      <c r="B42" s="1">
        <f t="shared" si="6"/>
        <v>43848</v>
      </c>
      <c r="C42">
        <f t="shared" ca="1" si="0"/>
        <v>3</v>
      </c>
      <c r="D42">
        <f t="shared" ca="1" si="1"/>
        <v>4</v>
      </c>
      <c r="E42">
        <f t="shared" ca="1" si="2"/>
        <v>6</v>
      </c>
      <c r="F42" t="str">
        <f ca="1">VLOOKUP(E42,Client!$A$2:$C$8,3,FALSE)</f>
        <v>f</v>
      </c>
      <c r="G42" s="3">
        <f t="shared" ca="1" si="3"/>
        <v>30</v>
      </c>
      <c r="H42">
        <f t="shared" ca="1" si="4"/>
        <v>2</v>
      </c>
      <c r="I42">
        <f ca="1">VLOOKUP(C42,Hairdresser!$A$2:$C$4,3)</f>
        <v>30</v>
      </c>
      <c r="J42">
        <f t="shared" ca="1" si="5"/>
        <v>15</v>
      </c>
      <c r="K42">
        <f ca="1">VLOOKUP(D42,HairCutStyle!$A$2:$C$6,3,FALSE)</f>
        <v>40</v>
      </c>
    </row>
    <row r="43" spans="1:11" x14ac:dyDescent="0.3">
      <c r="A43">
        <v>42</v>
      </c>
      <c r="B43" s="1">
        <f t="shared" si="6"/>
        <v>43848</v>
      </c>
      <c r="C43">
        <f t="shared" ca="1" si="0"/>
        <v>1</v>
      </c>
      <c r="D43">
        <f t="shared" ca="1" si="1"/>
        <v>1</v>
      </c>
      <c r="E43">
        <f t="shared" ca="1" si="2"/>
        <v>1</v>
      </c>
      <c r="F43" t="str">
        <f ca="1">VLOOKUP(E43,Client!$A$2:$C$8,3,FALSE)</f>
        <v>m</v>
      </c>
      <c r="G43" s="3">
        <f t="shared" ca="1" si="3"/>
        <v>12</v>
      </c>
      <c r="H43">
        <f t="shared" ca="1" si="4"/>
        <v>0.3</v>
      </c>
      <c r="I43">
        <f ca="1">VLOOKUP(C43,Hairdresser!$A$2:$C$4,3)</f>
        <v>30</v>
      </c>
      <c r="J43">
        <f t="shared" ca="1" si="5"/>
        <v>6</v>
      </c>
      <c r="K43">
        <f ca="1">VLOOKUP(D43,HairCutStyle!$A$2:$C$6,3,FALSE)</f>
        <v>10</v>
      </c>
    </row>
    <row r="44" spans="1:11" x14ac:dyDescent="0.3">
      <c r="A44">
        <v>43</v>
      </c>
      <c r="B44" s="1">
        <f t="shared" si="6"/>
        <v>43849</v>
      </c>
      <c r="C44">
        <f t="shared" ca="1" si="0"/>
        <v>3</v>
      </c>
      <c r="D44">
        <f t="shared" ca="1" si="1"/>
        <v>2</v>
      </c>
      <c r="E44">
        <f t="shared" ca="1" si="2"/>
        <v>1</v>
      </c>
      <c r="F44" t="str">
        <f ca="1">VLOOKUP(E44,Client!$A$2:$C$8,3,FALSE)</f>
        <v>m</v>
      </c>
      <c r="G44" s="3">
        <f t="shared" ca="1" si="3"/>
        <v>12</v>
      </c>
      <c r="H44">
        <f t="shared" ca="1" si="4"/>
        <v>1</v>
      </c>
      <c r="I44">
        <f ca="1">VLOOKUP(C44,Hairdresser!$A$2:$C$4,3)</f>
        <v>30</v>
      </c>
      <c r="J44">
        <f t="shared" ca="1" si="5"/>
        <v>6</v>
      </c>
      <c r="K44">
        <f ca="1">VLOOKUP(D44,HairCutStyle!$A$2:$C$6,3,FALSE)</f>
        <v>12</v>
      </c>
    </row>
    <row r="45" spans="1:11" x14ac:dyDescent="0.3">
      <c r="A45">
        <v>44</v>
      </c>
      <c r="B45" s="1">
        <f t="shared" si="6"/>
        <v>43849</v>
      </c>
      <c r="C45">
        <f t="shared" ca="1" si="0"/>
        <v>3</v>
      </c>
      <c r="D45">
        <f t="shared" ca="1" si="1"/>
        <v>2</v>
      </c>
      <c r="E45">
        <f t="shared" ca="1" si="2"/>
        <v>3</v>
      </c>
      <c r="F45" t="str">
        <f ca="1">VLOOKUP(E45,Client!$A$2:$C$8,3,FALSE)</f>
        <v>m</v>
      </c>
      <c r="G45" s="3">
        <f t="shared" ca="1" si="3"/>
        <v>10</v>
      </c>
      <c r="H45">
        <f t="shared" ca="1" si="4"/>
        <v>0.2</v>
      </c>
      <c r="I45">
        <f ca="1">VLOOKUP(C45,Hairdresser!$A$2:$C$4,3)</f>
        <v>30</v>
      </c>
      <c r="J45">
        <f t="shared" ca="1" si="5"/>
        <v>5</v>
      </c>
      <c r="K45">
        <f ca="1">VLOOKUP(D45,HairCutStyle!$A$2:$C$6,3,FALSE)</f>
        <v>12</v>
      </c>
    </row>
    <row r="46" spans="1:11" x14ac:dyDescent="0.3">
      <c r="A46">
        <v>45</v>
      </c>
      <c r="B46" s="1">
        <f t="shared" si="6"/>
        <v>43849</v>
      </c>
      <c r="C46">
        <f t="shared" ca="1" si="0"/>
        <v>3</v>
      </c>
      <c r="D46">
        <f t="shared" ca="1" si="1"/>
        <v>3</v>
      </c>
      <c r="E46">
        <f t="shared" ca="1" si="2"/>
        <v>4</v>
      </c>
      <c r="F46" t="str">
        <f ca="1">VLOOKUP(E46,Client!$A$2:$C$8,3,FALSE)</f>
        <v>f</v>
      </c>
      <c r="G46" s="3">
        <f t="shared" ca="1" si="3"/>
        <v>53</v>
      </c>
      <c r="H46">
        <f t="shared" ca="1" si="4"/>
        <v>1.7</v>
      </c>
      <c r="I46">
        <f ca="1">VLOOKUP(C46,Hairdresser!$A$2:$C$4,3)</f>
        <v>30</v>
      </c>
      <c r="J46">
        <f t="shared" ca="1" si="5"/>
        <v>26.5</v>
      </c>
      <c r="K46">
        <f ca="1">VLOOKUP(D46,HairCutStyle!$A$2:$C$6,3,FALSE)</f>
        <v>40</v>
      </c>
    </row>
    <row r="47" spans="1:11" x14ac:dyDescent="0.3">
      <c r="A47">
        <v>46</v>
      </c>
      <c r="B47" s="1">
        <f t="shared" si="6"/>
        <v>43850</v>
      </c>
      <c r="C47">
        <f t="shared" ca="1" si="0"/>
        <v>2</v>
      </c>
      <c r="D47">
        <f t="shared" ca="1" si="1"/>
        <v>2</v>
      </c>
      <c r="E47">
        <f t="shared" ca="1" si="2"/>
        <v>3</v>
      </c>
      <c r="F47" t="str">
        <f ca="1">VLOOKUP(E47,Client!$A$2:$C$8,3,FALSE)</f>
        <v>m</v>
      </c>
      <c r="G47" s="3">
        <f t="shared" ca="1" si="3"/>
        <v>10</v>
      </c>
      <c r="H47">
        <f t="shared" ca="1" si="4"/>
        <v>0.7</v>
      </c>
      <c r="I47">
        <f ca="1">VLOOKUP(C47,Hairdresser!$A$2:$C$4,3)</f>
        <v>20</v>
      </c>
      <c r="J47">
        <f t="shared" ca="1" si="5"/>
        <v>3.3333333333333335</v>
      </c>
      <c r="K47">
        <f ca="1">VLOOKUP(D47,HairCutStyle!$A$2:$C$6,3,FALSE)</f>
        <v>12</v>
      </c>
    </row>
    <row r="48" spans="1:11" x14ac:dyDescent="0.3">
      <c r="A48">
        <v>47</v>
      </c>
      <c r="B48" s="1">
        <f t="shared" si="6"/>
        <v>43850</v>
      </c>
      <c r="C48">
        <f t="shared" ca="1" si="0"/>
        <v>1</v>
      </c>
      <c r="D48">
        <f t="shared" ca="1" si="1"/>
        <v>1</v>
      </c>
      <c r="E48">
        <f t="shared" ca="1" si="2"/>
        <v>1</v>
      </c>
      <c r="F48" t="str">
        <f ca="1">VLOOKUP(E48,Client!$A$2:$C$8,3,FALSE)</f>
        <v>m</v>
      </c>
      <c r="G48" s="3">
        <f t="shared" ca="1" si="3"/>
        <v>9</v>
      </c>
      <c r="H48">
        <f t="shared" ca="1" si="4"/>
        <v>0.5</v>
      </c>
      <c r="I48">
        <f ca="1">VLOOKUP(C48,Hairdresser!$A$2:$C$4,3)</f>
        <v>30</v>
      </c>
      <c r="J48">
        <f t="shared" ca="1" si="5"/>
        <v>4.5</v>
      </c>
      <c r="K48">
        <f ca="1">VLOOKUP(D48,HairCutStyle!$A$2:$C$6,3,FALSE)</f>
        <v>10</v>
      </c>
    </row>
    <row r="49" spans="1:11" x14ac:dyDescent="0.3">
      <c r="A49">
        <v>48</v>
      </c>
      <c r="B49" s="1">
        <f t="shared" si="6"/>
        <v>43850</v>
      </c>
      <c r="C49">
        <f t="shared" ca="1" si="0"/>
        <v>2</v>
      </c>
      <c r="D49">
        <f t="shared" ca="1" si="1"/>
        <v>2</v>
      </c>
      <c r="E49">
        <f t="shared" ca="1" si="2"/>
        <v>2</v>
      </c>
      <c r="F49" t="str">
        <f ca="1">VLOOKUP(E49,Client!$A$2:$C$8,3,FALSE)</f>
        <v>m</v>
      </c>
      <c r="G49" s="3">
        <f t="shared" ca="1" si="3"/>
        <v>10</v>
      </c>
      <c r="H49">
        <f t="shared" ca="1" si="4"/>
        <v>0.1</v>
      </c>
      <c r="I49">
        <f ca="1">VLOOKUP(C49,Hairdresser!$A$2:$C$4,3)</f>
        <v>20</v>
      </c>
      <c r="J49">
        <f t="shared" ca="1" si="5"/>
        <v>3.3333333333333335</v>
      </c>
      <c r="K49">
        <f ca="1">VLOOKUP(D49,HairCutStyle!$A$2:$C$6,3,FALSE)</f>
        <v>12</v>
      </c>
    </row>
    <row r="50" spans="1:11" x14ac:dyDescent="0.3">
      <c r="A50">
        <v>49</v>
      </c>
      <c r="B50" s="1">
        <f t="shared" si="6"/>
        <v>43851</v>
      </c>
      <c r="C50">
        <f t="shared" ca="1" si="0"/>
        <v>3</v>
      </c>
      <c r="D50">
        <f t="shared" ca="1" si="1"/>
        <v>5</v>
      </c>
      <c r="E50">
        <f t="shared" ca="1" si="2"/>
        <v>5</v>
      </c>
      <c r="F50" t="str">
        <f ca="1">VLOOKUP(E50,Client!$A$2:$C$8,3,FALSE)</f>
        <v>f</v>
      </c>
      <c r="G50" s="3">
        <f t="shared" ca="1" si="3"/>
        <v>33</v>
      </c>
      <c r="H50">
        <f t="shared" ca="1" si="4"/>
        <v>0.9</v>
      </c>
      <c r="I50">
        <f ca="1">VLOOKUP(C50,Hairdresser!$A$2:$C$4,3)</f>
        <v>30</v>
      </c>
      <c r="J50">
        <f t="shared" ca="1" si="5"/>
        <v>16.5</v>
      </c>
      <c r="K50">
        <f ca="1">VLOOKUP(D50,HairCutStyle!$A$2:$C$6,3,FALSE)</f>
        <v>40</v>
      </c>
    </row>
    <row r="51" spans="1:11" x14ac:dyDescent="0.3">
      <c r="A51">
        <v>50</v>
      </c>
      <c r="B51" s="1">
        <f t="shared" si="6"/>
        <v>43851</v>
      </c>
      <c r="C51">
        <f t="shared" ca="1" si="0"/>
        <v>2</v>
      </c>
      <c r="D51">
        <f t="shared" ca="1" si="1"/>
        <v>1</v>
      </c>
      <c r="E51">
        <f t="shared" ca="1" si="2"/>
        <v>2</v>
      </c>
      <c r="F51" t="str">
        <f ca="1">VLOOKUP(E51,Client!$A$2:$C$8,3,FALSE)</f>
        <v>m</v>
      </c>
      <c r="G51" s="3">
        <f t="shared" ca="1" si="3"/>
        <v>6</v>
      </c>
      <c r="H51">
        <f t="shared" ca="1" si="4"/>
        <v>0.8</v>
      </c>
      <c r="I51">
        <f ca="1">VLOOKUP(C51,Hairdresser!$A$2:$C$4,3)</f>
        <v>20</v>
      </c>
      <c r="J51">
        <f t="shared" ca="1" si="5"/>
        <v>2</v>
      </c>
      <c r="K51">
        <f ca="1">VLOOKUP(D51,HairCutStyle!$A$2:$C$6,3,FALSE)</f>
        <v>10</v>
      </c>
    </row>
    <row r="52" spans="1:11" x14ac:dyDescent="0.3">
      <c r="A52">
        <v>51</v>
      </c>
      <c r="B52" s="1">
        <f t="shared" si="6"/>
        <v>43851</v>
      </c>
      <c r="C52">
        <f t="shared" ca="1" si="0"/>
        <v>3</v>
      </c>
      <c r="D52">
        <f t="shared" ca="1" si="1"/>
        <v>1</v>
      </c>
      <c r="E52">
        <f t="shared" ca="1" si="2"/>
        <v>1</v>
      </c>
      <c r="F52" t="str">
        <f ca="1">VLOOKUP(E52,Client!$A$2:$C$8,3,FALSE)</f>
        <v>m</v>
      </c>
      <c r="G52" s="3">
        <f t="shared" ca="1" si="3"/>
        <v>6</v>
      </c>
      <c r="H52">
        <f t="shared" ca="1" si="4"/>
        <v>0.3</v>
      </c>
      <c r="I52">
        <f ca="1">VLOOKUP(C52,Hairdresser!$A$2:$C$4,3)</f>
        <v>30</v>
      </c>
      <c r="J52">
        <f t="shared" ca="1" si="5"/>
        <v>3</v>
      </c>
      <c r="K52">
        <f ca="1">VLOOKUP(D52,HairCutStyle!$A$2:$C$6,3,FALSE)</f>
        <v>10</v>
      </c>
    </row>
    <row r="53" spans="1:11" x14ac:dyDescent="0.3">
      <c r="A53">
        <v>52</v>
      </c>
      <c r="B53" s="1">
        <f t="shared" si="6"/>
        <v>43852</v>
      </c>
      <c r="C53">
        <f t="shared" ca="1" si="0"/>
        <v>2</v>
      </c>
      <c r="D53">
        <f t="shared" ca="1" si="1"/>
        <v>2</v>
      </c>
      <c r="E53">
        <f t="shared" ca="1" si="2"/>
        <v>2</v>
      </c>
      <c r="F53" t="str">
        <f ca="1">VLOOKUP(E53,Client!$A$2:$C$8,3,FALSE)</f>
        <v>m</v>
      </c>
      <c r="G53" s="3">
        <f t="shared" ca="1" si="3"/>
        <v>9</v>
      </c>
      <c r="H53">
        <f t="shared" ca="1" si="4"/>
        <v>0.6</v>
      </c>
      <c r="I53">
        <f ca="1">VLOOKUP(C53,Hairdresser!$A$2:$C$4,3)</f>
        <v>20</v>
      </c>
      <c r="J53">
        <f t="shared" ca="1" si="5"/>
        <v>3</v>
      </c>
      <c r="K53">
        <f ca="1">VLOOKUP(D53,HairCutStyle!$A$2:$C$6,3,FALSE)</f>
        <v>12</v>
      </c>
    </row>
    <row r="54" spans="1:11" x14ac:dyDescent="0.3">
      <c r="A54">
        <v>53</v>
      </c>
      <c r="B54" s="1">
        <f t="shared" si="6"/>
        <v>43852</v>
      </c>
      <c r="C54">
        <f t="shared" ca="1" si="0"/>
        <v>2</v>
      </c>
      <c r="D54">
        <f t="shared" ca="1" si="1"/>
        <v>3</v>
      </c>
      <c r="E54">
        <f t="shared" ca="1" si="2"/>
        <v>7</v>
      </c>
      <c r="F54" t="str">
        <f ca="1">VLOOKUP(E54,Client!$A$2:$C$8,3,FALSE)</f>
        <v>f</v>
      </c>
      <c r="G54" s="3">
        <f t="shared" ca="1" si="3"/>
        <v>42</v>
      </c>
      <c r="H54">
        <f t="shared" ca="1" si="4"/>
        <v>0.2</v>
      </c>
      <c r="I54">
        <f ca="1">VLOOKUP(C54,Hairdresser!$A$2:$C$4,3)</f>
        <v>20</v>
      </c>
      <c r="J54">
        <f t="shared" ca="1" si="5"/>
        <v>14</v>
      </c>
      <c r="K54">
        <f ca="1">VLOOKUP(D54,HairCutStyle!$A$2:$C$6,3,FALSE)</f>
        <v>40</v>
      </c>
    </row>
    <row r="55" spans="1:11" x14ac:dyDescent="0.3">
      <c r="A55">
        <v>54</v>
      </c>
      <c r="B55" s="1">
        <f t="shared" si="6"/>
        <v>43852</v>
      </c>
      <c r="C55">
        <f t="shared" ca="1" si="0"/>
        <v>2</v>
      </c>
      <c r="D55">
        <f t="shared" ca="1" si="1"/>
        <v>2</v>
      </c>
      <c r="E55">
        <f t="shared" ca="1" si="2"/>
        <v>3</v>
      </c>
      <c r="F55" t="str">
        <f ca="1">VLOOKUP(E55,Client!$A$2:$C$8,3,FALSE)</f>
        <v>m</v>
      </c>
      <c r="G55" s="3">
        <f t="shared" ca="1" si="3"/>
        <v>9</v>
      </c>
      <c r="H55">
        <f t="shared" ca="1" si="4"/>
        <v>0.6</v>
      </c>
      <c r="I55">
        <f ca="1">VLOOKUP(C55,Hairdresser!$A$2:$C$4,3)</f>
        <v>20</v>
      </c>
      <c r="J55">
        <f t="shared" ca="1" si="5"/>
        <v>3</v>
      </c>
      <c r="K55">
        <f ca="1">VLOOKUP(D55,HairCutStyle!$A$2:$C$6,3,FALSE)</f>
        <v>12</v>
      </c>
    </row>
    <row r="56" spans="1:11" x14ac:dyDescent="0.3">
      <c r="A56">
        <v>55</v>
      </c>
      <c r="B56" s="1">
        <f t="shared" si="6"/>
        <v>43853</v>
      </c>
      <c r="C56">
        <f t="shared" ca="1" si="0"/>
        <v>3</v>
      </c>
      <c r="D56">
        <f t="shared" ca="1" si="1"/>
        <v>1</v>
      </c>
      <c r="E56">
        <f t="shared" ca="1" si="2"/>
        <v>3</v>
      </c>
      <c r="F56" t="str">
        <f ca="1">VLOOKUP(E56,Client!$A$2:$C$8,3,FALSE)</f>
        <v>m</v>
      </c>
      <c r="G56" s="3">
        <f t="shared" ca="1" si="3"/>
        <v>6</v>
      </c>
      <c r="H56">
        <f t="shared" ca="1" si="4"/>
        <v>0.2</v>
      </c>
      <c r="I56">
        <f ca="1">VLOOKUP(C56,Hairdresser!$A$2:$C$4,3)</f>
        <v>30</v>
      </c>
      <c r="J56">
        <f t="shared" ca="1" si="5"/>
        <v>3</v>
      </c>
      <c r="K56">
        <f ca="1">VLOOKUP(D56,HairCutStyle!$A$2:$C$6,3,FALSE)</f>
        <v>10</v>
      </c>
    </row>
    <row r="57" spans="1:11" x14ac:dyDescent="0.3">
      <c r="A57">
        <v>56</v>
      </c>
      <c r="B57" s="1">
        <f t="shared" si="6"/>
        <v>43853</v>
      </c>
      <c r="C57">
        <f t="shared" ca="1" si="0"/>
        <v>2</v>
      </c>
      <c r="D57">
        <f t="shared" ca="1" si="1"/>
        <v>4</v>
      </c>
      <c r="E57">
        <f t="shared" ca="1" si="2"/>
        <v>7</v>
      </c>
      <c r="F57" t="str">
        <f ca="1">VLOOKUP(E57,Client!$A$2:$C$8,3,FALSE)</f>
        <v>f</v>
      </c>
      <c r="G57" s="3">
        <f t="shared" ca="1" si="3"/>
        <v>36</v>
      </c>
      <c r="H57">
        <f t="shared" ca="1" si="4"/>
        <v>0.8</v>
      </c>
      <c r="I57">
        <f ca="1">VLOOKUP(C57,Hairdresser!$A$2:$C$4,3)</f>
        <v>20</v>
      </c>
      <c r="J57">
        <f t="shared" ca="1" si="5"/>
        <v>12</v>
      </c>
      <c r="K57">
        <f ca="1">VLOOKUP(D57,HairCutStyle!$A$2:$C$6,3,FALSE)</f>
        <v>40</v>
      </c>
    </row>
    <row r="58" spans="1:11" x14ac:dyDescent="0.3">
      <c r="A58">
        <v>57</v>
      </c>
      <c r="B58" s="1">
        <f t="shared" si="6"/>
        <v>43853</v>
      </c>
      <c r="C58">
        <f t="shared" ca="1" si="0"/>
        <v>1</v>
      </c>
      <c r="D58">
        <f t="shared" ca="1" si="1"/>
        <v>3</v>
      </c>
      <c r="E58">
        <f t="shared" ca="1" si="2"/>
        <v>6</v>
      </c>
      <c r="F58" t="str">
        <f ca="1">VLOOKUP(E58,Client!$A$2:$C$8,3,FALSE)</f>
        <v>f</v>
      </c>
      <c r="G58" s="3">
        <f t="shared" ca="1" si="3"/>
        <v>70</v>
      </c>
      <c r="H58">
        <f t="shared" ca="1" si="4"/>
        <v>0.5</v>
      </c>
      <c r="I58">
        <f ca="1">VLOOKUP(C58,Hairdresser!$A$2:$C$4,3)</f>
        <v>30</v>
      </c>
      <c r="J58">
        <f t="shared" ca="1" si="5"/>
        <v>35</v>
      </c>
      <c r="K58">
        <f ca="1">VLOOKUP(D58,HairCutStyle!$A$2:$C$6,3,FALSE)</f>
        <v>40</v>
      </c>
    </row>
    <row r="59" spans="1:11" x14ac:dyDescent="0.3">
      <c r="A59">
        <v>58</v>
      </c>
      <c r="B59" s="1">
        <f t="shared" si="6"/>
        <v>43854</v>
      </c>
      <c r="C59">
        <f t="shared" ca="1" si="0"/>
        <v>3</v>
      </c>
      <c r="D59">
        <f t="shared" ca="1" si="1"/>
        <v>1</v>
      </c>
      <c r="E59">
        <f t="shared" ca="1" si="2"/>
        <v>3</v>
      </c>
      <c r="F59" t="str">
        <f ca="1">VLOOKUP(E59,Client!$A$2:$C$8,3,FALSE)</f>
        <v>m</v>
      </c>
      <c r="G59" s="3">
        <f t="shared" ca="1" si="3"/>
        <v>6</v>
      </c>
      <c r="H59">
        <f t="shared" ca="1" si="4"/>
        <v>0.2</v>
      </c>
      <c r="I59">
        <f ca="1">VLOOKUP(C59,Hairdresser!$A$2:$C$4,3)</f>
        <v>30</v>
      </c>
      <c r="J59">
        <f t="shared" ca="1" si="5"/>
        <v>3</v>
      </c>
      <c r="K59">
        <f ca="1">VLOOKUP(D59,HairCutStyle!$A$2:$C$6,3,FALSE)</f>
        <v>10</v>
      </c>
    </row>
    <row r="60" spans="1:11" x14ac:dyDescent="0.3">
      <c r="A60">
        <v>59</v>
      </c>
      <c r="B60" s="1">
        <f t="shared" si="6"/>
        <v>43854</v>
      </c>
      <c r="C60">
        <f t="shared" ca="1" si="0"/>
        <v>3</v>
      </c>
      <c r="D60">
        <f t="shared" ca="1" si="1"/>
        <v>1</v>
      </c>
      <c r="E60">
        <f t="shared" ca="1" si="2"/>
        <v>2</v>
      </c>
      <c r="F60" t="str">
        <f ca="1">VLOOKUP(E60,Client!$A$2:$C$8,3,FALSE)</f>
        <v>m</v>
      </c>
      <c r="G60" s="3">
        <f t="shared" ca="1" si="3"/>
        <v>15</v>
      </c>
      <c r="H60">
        <f t="shared" ca="1" si="4"/>
        <v>0.4</v>
      </c>
      <c r="I60">
        <f ca="1">VLOOKUP(C60,Hairdresser!$A$2:$C$4,3)</f>
        <v>30</v>
      </c>
      <c r="J60">
        <f t="shared" ca="1" si="5"/>
        <v>7.5</v>
      </c>
      <c r="K60">
        <f ca="1">VLOOKUP(D60,HairCutStyle!$A$2:$C$6,3,FALSE)</f>
        <v>10</v>
      </c>
    </row>
    <row r="61" spans="1:11" x14ac:dyDescent="0.3">
      <c r="A61">
        <v>60</v>
      </c>
      <c r="B61" s="1">
        <f t="shared" si="6"/>
        <v>43854</v>
      </c>
      <c r="C61">
        <f t="shared" ca="1" si="0"/>
        <v>2</v>
      </c>
      <c r="D61">
        <f t="shared" ca="1" si="1"/>
        <v>1</v>
      </c>
      <c r="E61">
        <f t="shared" ca="1" si="2"/>
        <v>3</v>
      </c>
      <c r="F61" t="str">
        <f ca="1">VLOOKUP(E61,Client!$A$2:$C$8,3,FALSE)</f>
        <v>m</v>
      </c>
      <c r="G61" s="3">
        <f t="shared" ca="1" si="3"/>
        <v>11</v>
      </c>
      <c r="H61">
        <f t="shared" ca="1" si="4"/>
        <v>0.5</v>
      </c>
      <c r="I61">
        <f ca="1">VLOOKUP(C61,Hairdresser!$A$2:$C$4,3)</f>
        <v>20</v>
      </c>
      <c r="J61">
        <f t="shared" ca="1" si="5"/>
        <v>3.6666666666666665</v>
      </c>
      <c r="K61">
        <f ca="1">VLOOKUP(D61,HairCutStyle!$A$2:$C$6,3,FALSE)</f>
        <v>10</v>
      </c>
    </row>
    <row r="62" spans="1:11" x14ac:dyDescent="0.3">
      <c r="A62">
        <v>61</v>
      </c>
      <c r="B62" s="1">
        <f t="shared" si="6"/>
        <v>43855</v>
      </c>
      <c r="C62">
        <f t="shared" ca="1" si="0"/>
        <v>1</v>
      </c>
      <c r="D62">
        <f t="shared" ca="1" si="1"/>
        <v>1</v>
      </c>
      <c r="E62">
        <f t="shared" ca="1" si="2"/>
        <v>2</v>
      </c>
      <c r="F62" t="str">
        <f ca="1">VLOOKUP(E62,Client!$A$2:$C$8,3,FALSE)</f>
        <v>m</v>
      </c>
      <c r="G62" s="3">
        <f t="shared" ca="1" si="3"/>
        <v>9</v>
      </c>
      <c r="H62">
        <f t="shared" ca="1" si="4"/>
        <v>1</v>
      </c>
      <c r="I62">
        <f ca="1">VLOOKUP(C62,Hairdresser!$A$2:$C$4,3)</f>
        <v>30</v>
      </c>
      <c r="J62">
        <f t="shared" ca="1" si="5"/>
        <v>4.5</v>
      </c>
      <c r="K62">
        <f ca="1">VLOOKUP(D62,HairCutStyle!$A$2:$C$6,3,FALSE)</f>
        <v>10</v>
      </c>
    </row>
    <row r="63" spans="1:11" x14ac:dyDescent="0.3">
      <c r="A63">
        <v>62</v>
      </c>
      <c r="B63" s="1">
        <f t="shared" si="6"/>
        <v>43855</v>
      </c>
      <c r="C63">
        <f t="shared" ca="1" si="0"/>
        <v>1</v>
      </c>
      <c r="D63">
        <f t="shared" ca="1" si="1"/>
        <v>1</v>
      </c>
      <c r="E63">
        <f t="shared" ca="1" si="2"/>
        <v>3</v>
      </c>
      <c r="F63" t="str">
        <f ca="1">VLOOKUP(E63,Client!$A$2:$C$8,3,FALSE)</f>
        <v>m</v>
      </c>
      <c r="G63" s="3">
        <f t="shared" ca="1" si="3"/>
        <v>7</v>
      </c>
      <c r="H63">
        <f t="shared" ca="1" si="4"/>
        <v>0.6</v>
      </c>
      <c r="I63">
        <f ca="1">VLOOKUP(C63,Hairdresser!$A$2:$C$4,3)</f>
        <v>30</v>
      </c>
      <c r="J63">
        <f t="shared" ca="1" si="5"/>
        <v>3.5</v>
      </c>
      <c r="K63">
        <f ca="1">VLOOKUP(D63,HairCutStyle!$A$2:$C$6,3,FALSE)</f>
        <v>10</v>
      </c>
    </row>
    <row r="64" spans="1:11" x14ac:dyDescent="0.3">
      <c r="A64">
        <v>63</v>
      </c>
      <c r="B64" s="1">
        <f t="shared" si="6"/>
        <v>43855</v>
      </c>
      <c r="C64">
        <f t="shared" ca="1" si="0"/>
        <v>3</v>
      </c>
      <c r="D64">
        <f t="shared" ca="1" si="1"/>
        <v>2</v>
      </c>
      <c r="E64">
        <f t="shared" ca="1" si="2"/>
        <v>3</v>
      </c>
      <c r="F64" t="str">
        <f ca="1">VLOOKUP(E64,Client!$A$2:$C$8,3,FALSE)</f>
        <v>m</v>
      </c>
      <c r="G64" s="3">
        <f t="shared" ca="1" si="3"/>
        <v>10</v>
      </c>
      <c r="H64">
        <f t="shared" ca="1" si="4"/>
        <v>0.3</v>
      </c>
      <c r="I64">
        <f ca="1">VLOOKUP(C64,Hairdresser!$A$2:$C$4,3)</f>
        <v>30</v>
      </c>
      <c r="J64">
        <f t="shared" ca="1" si="5"/>
        <v>5</v>
      </c>
      <c r="K64">
        <f ca="1">VLOOKUP(D64,HairCutStyle!$A$2:$C$6,3,FALSE)</f>
        <v>12</v>
      </c>
    </row>
    <row r="65" spans="1:11" x14ac:dyDescent="0.3">
      <c r="A65">
        <v>64</v>
      </c>
      <c r="B65" s="1">
        <f t="shared" si="6"/>
        <v>43856</v>
      </c>
      <c r="C65">
        <f t="shared" ca="1" si="0"/>
        <v>3</v>
      </c>
      <c r="D65">
        <f t="shared" ca="1" si="1"/>
        <v>1</v>
      </c>
      <c r="E65">
        <f t="shared" ca="1" si="2"/>
        <v>3</v>
      </c>
      <c r="F65" t="str">
        <f ca="1">VLOOKUP(E65,Client!$A$2:$C$8,3,FALSE)</f>
        <v>m</v>
      </c>
      <c r="G65" s="3">
        <f t="shared" ca="1" si="3"/>
        <v>13</v>
      </c>
      <c r="H65">
        <f t="shared" ca="1" si="4"/>
        <v>0.1</v>
      </c>
      <c r="I65">
        <f ca="1">VLOOKUP(C65,Hairdresser!$A$2:$C$4,3)</f>
        <v>30</v>
      </c>
      <c r="J65">
        <f t="shared" ca="1" si="5"/>
        <v>6.5</v>
      </c>
      <c r="K65">
        <f ca="1">VLOOKUP(D65,HairCutStyle!$A$2:$C$6,3,FALSE)</f>
        <v>10</v>
      </c>
    </row>
    <row r="66" spans="1:11" x14ac:dyDescent="0.3">
      <c r="A66">
        <v>65</v>
      </c>
      <c r="B66" s="1">
        <f t="shared" si="6"/>
        <v>43856</v>
      </c>
      <c r="C66">
        <f t="shared" ca="1" si="0"/>
        <v>2</v>
      </c>
      <c r="D66">
        <f t="shared" ca="1" si="1"/>
        <v>2</v>
      </c>
      <c r="E66">
        <f t="shared" ca="1" si="2"/>
        <v>2</v>
      </c>
      <c r="F66" t="str">
        <f ca="1">VLOOKUP(E66,Client!$A$2:$C$8,3,FALSE)</f>
        <v>m</v>
      </c>
      <c r="G66" s="3">
        <f t="shared" ca="1" si="3"/>
        <v>15</v>
      </c>
      <c r="H66">
        <f t="shared" ca="1" si="4"/>
        <v>0.6</v>
      </c>
      <c r="I66">
        <f ca="1">VLOOKUP(C66,Hairdresser!$A$2:$C$4,3)</f>
        <v>20</v>
      </c>
      <c r="J66">
        <f t="shared" ca="1" si="5"/>
        <v>5</v>
      </c>
      <c r="K66">
        <f ca="1">VLOOKUP(D66,HairCutStyle!$A$2:$C$6,3,FALSE)</f>
        <v>12</v>
      </c>
    </row>
    <row r="67" spans="1:11" x14ac:dyDescent="0.3">
      <c r="A67">
        <v>66</v>
      </c>
      <c r="B67" s="1">
        <f t="shared" si="6"/>
        <v>43856</v>
      </c>
      <c r="C67">
        <f t="shared" ref="C67:C130" ca="1" si="7">INT(RAND()*3+1)</f>
        <v>3</v>
      </c>
      <c r="D67">
        <f t="shared" ref="D67:D130" ca="1" si="8">IF(F67="f",INT(RAND()*3+3),INT(RAND()*2+1))</f>
        <v>2</v>
      </c>
      <c r="E67">
        <f t="shared" ref="E67:E130" ca="1" si="9">INT(RAND()*7+1)</f>
        <v>2</v>
      </c>
      <c r="F67" t="str">
        <f ca="1">VLOOKUP(E67,Client!$A$2:$C$8,3,FALSE)</f>
        <v>m</v>
      </c>
      <c r="G67" s="3">
        <f t="shared" ref="G67:G130" ca="1" si="10">ROUND(IF(F67="m",RAND()*10+5,RAND()*40+30),0)</f>
        <v>9</v>
      </c>
      <c r="H67">
        <f t="shared" ref="H67:H130" ca="1" si="11">IF(F67="m",ROUND(RAND(),1),ROUND(RAND()*2,1))</f>
        <v>0.6</v>
      </c>
      <c r="I67">
        <f ca="1">VLOOKUP(C67,Hairdresser!$A$2:$C$4,3)</f>
        <v>30</v>
      </c>
      <c r="J67">
        <f t="shared" ref="J67:J130" ca="1" si="12">I67*G67/60</f>
        <v>4.5</v>
      </c>
      <c r="K67">
        <f ca="1">VLOOKUP(D67,HairCutStyle!$A$2:$C$6,3,FALSE)</f>
        <v>12</v>
      </c>
    </row>
    <row r="68" spans="1:11" x14ac:dyDescent="0.3">
      <c r="A68">
        <v>67</v>
      </c>
      <c r="B68" s="1">
        <f t="shared" si="6"/>
        <v>43857</v>
      </c>
      <c r="C68">
        <f t="shared" ca="1" si="7"/>
        <v>2</v>
      </c>
      <c r="D68">
        <f t="shared" ca="1" si="8"/>
        <v>5</v>
      </c>
      <c r="E68">
        <f t="shared" ca="1" si="9"/>
        <v>6</v>
      </c>
      <c r="F68" t="str">
        <f ca="1">VLOOKUP(E68,Client!$A$2:$C$8,3,FALSE)</f>
        <v>f</v>
      </c>
      <c r="G68" s="3">
        <f t="shared" ca="1" si="10"/>
        <v>39</v>
      </c>
      <c r="H68">
        <f t="shared" ca="1" si="11"/>
        <v>0.5</v>
      </c>
      <c r="I68">
        <f ca="1">VLOOKUP(C68,Hairdresser!$A$2:$C$4,3)</f>
        <v>20</v>
      </c>
      <c r="J68">
        <f t="shared" ca="1" si="12"/>
        <v>13</v>
      </c>
      <c r="K68">
        <f ca="1">VLOOKUP(D68,HairCutStyle!$A$2:$C$6,3,FALSE)</f>
        <v>40</v>
      </c>
    </row>
    <row r="69" spans="1:11" x14ac:dyDescent="0.3">
      <c r="A69">
        <v>68</v>
      </c>
      <c r="B69" s="1">
        <f t="shared" si="6"/>
        <v>43857</v>
      </c>
      <c r="C69">
        <f t="shared" ca="1" si="7"/>
        <v>2</v>
      </c>
      <c r="D69">
        <f t="shared" ca="1" si="8"/>
        <v>4</v>
      </c>
      <c r="E69">
        <f t="shared" ca="1" si="9"/>
        <v>5</v>
      </c>
      <c r="F69" t="str">
        <f ca="1">VLOOKUP(E69,Client!$A$2:$C$8,3,FALSE)</f>
        <v>f</v>
      </c>
      <c r="G69" s="3">
        <f t="shared" ca="1" si="10"/>
        <v>68</v>
      </c>
      <c r="H69">
        <f t="shared" ca="1" si="11"/>
        <v>1.8</v>
      </c>
      <c r="I69">
        <f ca="1">VLOOKUP(C69,Hairdresser!$A$2:$C$4,3)</f>
        <v>20</v>
      </c>
      <c r="J69">
        <f t="shared" ca="1" si="12"/>
        <v>22.666666666666668</v>
      </c>
      <c r="K69">
        <f ca="1">VLOOKUP(D69,HairCutStyle!$A$2:$C$6,3,FALSE)</f>
        <v>40</v>
      </c>
    </row>
    <row r="70" spans="1:11" x14ac:dyDescent="0.3">
      <c r="A70">
        <v>69</v>
      </c>
      <c r="B70" s="1">
        <f t="shared" ref="B70:B133" si="13">B67+1</f>
        <v>43857</v>
      </c>
      <c r="C70">
        <f t="shared" ca="1" si="7"/>
        <v>3</v>
      </c>
      <c r="D70">
        <f t="shared" ca="1" si="8"/>
        <v>2</v>
      </c>
      <c r="E70">
        <f t="shared" ca="1" si="9"/>
        <v>2</v>
      </c>
      <c r="F70" t="str">
        <f ca="1">VLOOKUP(E70,Client!$A$2:$C$8,3,FALSE)</f>
        <v>m</v>
      </c>
      <c r="G70" s="3">
        <f t="shared" ca="1" si="10"/>
        <v>8</v>
      </c>
      <c r="H70">
        <f t="shared" ca="1" si="11"/>
        <v>0.1</v>
      </c>
      <c r="I70">
        <f ca="1">VLOOKUP(C70,Hairdresser!$A$2:$C$4,3)</f>
        <v>30</v>
      </c>
      <c r="J70">
        <f t="shared" ca="1" si="12"/>
        <v>4</v>
      </c>
      <c r="K70">
        <f ca="1">VLOOKUP(D70,HairCutStyle!$A$2:$C$6,3,FALSE)</f>
        <v>12</v>
      </c>
    </row>
    <row r="71" spans="1:11" x14ac:dyDescent="0.3">
      <c r="A71">
        <v>70</v>
      </c>
      <c r="B71" s="1">
        <f t="shared" si="13"/>
        <v>43858</v>
      </c>
      <c r="C71">
        <f t="shared" ca="1" si="7"/>
        <v>3</v>
      </c>
      <c r="D71">
        <f t="shared" ca="1" si="8"/>
        <v>5</v>
      </c>
      <c r="E71">
        <f t="shared" ca="1" si="9"/>
        <v>4</v>
      </c>
      <c r="F71" t="str">
        <f ca="1">VLOOKUP(E71,Client!$A$2:$C$8,3,FALSE)</f>
        <v>f</v>
      </c>
      <c r="G71" s="3">
        <f t="shared" ca="1" si="10"/>
        <v>48</v>
      </c>
      <c r="H71">
        <f t="shared" ca="1" si="11"/>
        <v>0.7</v>
      </c>
      <c r="I71">
        <f ca="1">VLOOKUP(C71,Hairdresser!$A$2:$C$4,3)</f>
        <v>30</v>
      </c>
      <c r="J71">
        <f t="shared" ca="1" si="12"/>
        <v>24</v>
      </c>
      <c r="K71">
        <f ca="1">VLOOKUP(D71,HairCutStyle!$A$2:$C$6,3,FALSE)</f>
        <v>40</v>
      </c>
    </row>
    <row r="72" spans="1:11" x14ac:dyDescent="0.3">
      <c r="A72">
        <v>71</v>
      </c>
      <c r="B72" s="1">
        <f t="shared" si="13"/>
        <v>43858</v>
      </c>
      <c r="C72">
        <f t="shared" ca="1" si="7"/>
        <v>3</v>
      </c>
      <c r="D72">
        <f t="shared" ca="1" si="8"/>
        <v>4</v>
      </c>
      <c r="E72">
        <f t="shared" ca="1" si="9"/>
        <v>6</v>
      </c>
      <c r="F72" t="str">
        <f ca="1">VLOOKUP(E72,Client!$A$2:$C$8,3,FALSE)</f>
        <v>f</v>
      </c>
      <c r="G72" s="3">
        <f t="shared" ca="1" si="10"/>
        <v>56</v>
      </c>
      <c r="H72">
        <f t="shared" ca="1" si="11"/>
        <v>1.8</v>
      </c>
      <c r="I72">
        <f ca="1">VLOOKUP(C72,Hairdresser!$A$2:$C$4,3)</f>
        <v>30</v>
      </c>
      <c r="J72">
        <f t="shared" ca="1" si="12"/>
        <v>28</v>
      </c>
      <c r="K72">
        <f ca="1">VLOOKUP(D72,HairCutStyle!$A$2:$C$6,3,FALSE)</f>
        <v>40</v>
      </c>
    </row>
    <row r="73" spans="1:11" x14ac:dyDescent="0.3">
      <c r="A73">
        <v>72</v>
      </c>
      <c r="B73" s="1">
        <f t="shared" si="13"/>
        <v>43858</v>
      </c>
      <c r="C73">
        <f t="shared" ca="1" si="7"/>
        <v>1</v>
      </c>
      <c r="D73">
        <f t="shared" ca="1" si="8"/>
        <v>5</v>
      </c>
      <c r="E73">
        <f t="shared" ca="1" si="9"/>
        <v>7</v>
      </c>
      <c r="F73" t="str">
        <f ca="1">VLOOKUP(E73,Client!$A$2:$C$8,3,FALSE)</f>
        <v>f</v>
      </c>
      <c r="G73" s="3">
        <f t="shared" ca="1" si="10"/>
        <v>61</v>
      </c>
      <c r="H73">
        <f t="shared" ca="1" si="11"/>
        <v>0.8</v>
      </c>
      <c r="I73">
        <f ca="1">VLOOKUP(C73,Hairdresser!$A$2:$C$4,3)</f>
        <v>30</v>
      </c>
      <c r="J73">
        <f t="shared" ca="1" si="12"/>
        <v>30.5</v>
      </c>
      <c r="K73">
        <f ca="1">VLOOKUP(D73,HairCutStyle!$A$2:$C$6,3,FALSE)</f>
        <v>40</v>
      </c>
    </row>
    <row r="74" spans="1:11" x14ac:dyDescent="0.3">
      <c r="A74">
        <v>73</v>
      </c>
      <c r="B74" s="1">
        <f t="shared" si="13"/>
        <v>43859</v>
      </c>
      <c r="C74">
        <f t="shared" ca="1" si="7"/>
        <v>3</v>
      </c>
      <c r="D74">
        <f t="shared" ca="1" si="8"/>
        <v>3</v>
      </c>
      <c r="E74">
        <f t="shared" ca="1" si="9"/>
        <v>5</v>
      </c>
      <c r="F74" t="str">
        <f ca="1">VLOOKUP(E74,Client!$A$2:$C$8,3,FALSE)</f>
        <v>f</v>
      </c>
      <c r="G74" s="3">
        <f t="shared" ca="1" si="10"/>
        <v>63</v>
      </c>
      <c r="H74">
        <f t="shared" ca="1" si="11"/>
        <v>0.9</v>
      </c>
      <c r="I74">
        <f ca="1">VLOOKUP(C74,Hairdresser!$A$2:$C$4,3)</f>
        <v>30</v>
      </c>
      <c r="J74">
        <f t="shared" ca="1" si="12"/>
        <v>31.5</v>
      </c>
      <c r="K74">
        <f ca="1">VLOOKUP(D74,HairCutStyle!$A$2:$C$6,3,FALSE)</f>
        <v>40</v>
      </c>
    </row>
    <row r="75" spans="1:11" x14ac:dyDescent="0.3">
      <c r="A75">
        <v>74</v>
      </c>
      <c r="B75" s="1">
        <f t="shared" si="13"/>
        <v>43859</v>
      </c>
      <c r="C75">
        <f t="shared" ca="1" si="7"/>
        <v>2</v>
      </c>
      <c r="D75">
        <f t="shared" ca="1" si="8"/>
        <v>3</v>
      </c>
      <c r="E75">
        <f t="shared" ca="1" si="9"/>
        <v>6</v>
      </c>
      <c r="F75" t="str">
        <f ca="1">VLOOKUP(E75,Client!$A$2:$C$8,3,FALSE)</f>
        <v>f</v>
      </c>
      <c r="G75" s="3">
        <f t="shared" ca="1" si="10"/>
        <v>43</v>
      </c>
      <c r="H75">
        <f t="shared" ca="1" si="11"/>
        <v>0.4</v>
      </c>
      <c r="I75">
        <f ca="1">VLOOKUP(C75,Hairdresser!$A$2:$C$4,3)</f>
        <v>20</v>
      </c>
      <c r="J75">
        <f t="shared" ca="1" si="12"/>
        <v>14.333333333333334</v>
      </c>
      <c r="K75">
        <f ca="1">VLOOKUP(D75,HairCutStyle!$A$2:$C$6,3,FALSE)</f>
        <v>40</v>
      </c>
    </row>
    <row r="76" spans="1:11" x14ac:dyDescent="0.3">
      <c r="A76">
        <v>75</v>
      </c>
      <c r="B76" s="1">
        <f t="shared" si="13"/>
        <v>43859</v>
      </c>
      <c r="C76">
        <f t="shared" ca="1" si="7"/>
        <v>1</v>
      </c>
      <c r="D76">
        <f t="shared" ca="1" si="8"/>
        <v>5</v>
      </c>
      <c r="E76">
        <f t="shared" ca="1" si="9"/>
        <v>5</v>
      </c>
      <c r="F76" t="str">
        <f ca="1">VLOOKUP(E76,Client!$A$2:$C$8,3,FALSE)</f>
        <v>f</v>
      </c>
      <c r="G76" s="3">
        <f t="shared" ca="1" si="10"/>
        <v>68</v>
      </c>
      <c r="H76">
        <f t="shared" ca="1" si="11"/>
        <v>0.3</v>
      </c>
      <c r="I76">
        <f ca="1">VLOOKUP(C76,Hairdresser!$A$2:$C$4,3)</f>
        <v>30</v>
      </c>
      <c r="J76">
        <f t="shared" ca="1" si="12"/>
        <v>34</v>
      </c>
      <c r="K76">
        <f ca="1">VLOOKUP(D76,HairCutStyle!$A$2:$C$6,3,FALSE)</f>
        <v>40</v>
      </c>
    </row>
    <row r="77" spans="1:11" x14ac:dyDescent="0.3">
      <c r="A77">
        <v>76</v>
      </c>
      <c r="B77" s="1">
        <f t="shared" si="13"/>
        <v>43860</v>
      </c>
      <c r="C77">
        <f t="shared" ca="1" si="7"/>
        <v>1</v>
      </c>
      <c r="D77">
        <f t="shared" ca="1" si="8"/>
        <v>5</v>
      </c>
      <c r="E77">
        <f t="shared" ca="1" si="9"/>
        <v>6</v>
      </c>
      <c r="F77" t="str">
        <f ca="1">VLOOKUP(E77,Client!$A$2:$C$8,3,FALSE)</f>
        <v>f</v>
      </c>
      <c r="G77" s="3">
        <f t="shared" ca="1" si="10"/>
        <v>46</v>
      </c>
      <c r="H77">
        <f t="shared" ca="1" si="11"/>
        <v>0.9</v>
      </c>
      <c r="I77">
        <f ca="1">VLOOKUP(C77,Hairdresser!$A$2:$C$4,3)</f>
        <v>30</v>
      </c>
      <c r="J77">
        <f t="shared" ca="1" si="12"/>
        <v>23</v>
      </c>
      <c r="K77">
        <f ca="1">VLOOKUP(D77,HairCutStyle!$A$2:$C$6,3,FALSE)</f>
        <v>40</v>
      </c>
    </row>
    <row r="78" spans="1:11" x14ac:dyDescent="0.3">
      <c r="A78">
        <v>77</v>
      </c>
      <c r="B78" s="1">
        <f t="shared" si="13"/>
        <v>43860</v>
      </c>
      <c r="C78">
        <f t="shared" ca="1" si="7"/>
        <v>2</v>
      </c>
      <c r="D78">
        <f t="shared" ca="1" si="8"/>
        <v>3</v>
      </c>
      <c r="E78">
        <f t="shared" ca="1" si="9"/>
        <v>4</v>
      </c>
      <c r="F78" t="str">
        <f ca="1">VLOOKUP(E78,Client!$A$2:$C$8,3,FALSE)</f>
        <v>f</v>
      </c>
      <c r="G78" s="3">
        <f t="shared" ca="1" si="10"/>
        <v>56</v>
      </c>
      <c r="H78">
        <f t="shared" ca="1" si="11"/>
        <v>1.4</v>
      </c>
      <c r="I78">
        <f ca="1">VLOOKUP(C78,Hairdresser!$A$2:$C$4,3)</f>
        <v>20</v>
      </c>
      <c r="J78">
        <f t="shared" ca="1" si="12"/>
        <v>18.666666666666668</v>
      </c>
      <c r="K78">
        <f ca="1">VLOOKUP(D78,HairCutStyle!$A$2:$C$6,3,FALSE)</f>
        <v>40</v>
      </c>
    </row>
    <row r="79" spans="1:11" x14ac:dyDescent="0.3">
      <c r="A79">
        <v>78</v>
      </c>
      <c r="B79" s="1">
        <f t="shared" si="13"/>
        <v>43860</v>
      </c>
      <c r="C79">
        <f t="shared" ca="1" si="7"/>
        <v>1</v>
      </c>
      <c r="D79">
        <f t="shared" ca="1" si="8"/>
        <v>2</v>
      </c>
      <c r="E79">
        <f t="shared" ca="1" si="9"/>
        <v>2</v>
      </c>
      <c r="F79" t="str">
        <f ca="1">VLOOKUP(E79,Client!$A$2:$C$8,3,FALSE)</f>
        <v>m</v>
      </c>
      <c r="G79" s="3">
        <f t="shared" ca="1" si="10"/>
        <v>9</v>
      </c>
      <c r="H79">
        <f t="shared" ca="1" si="11"/>
        <v>0.8</v>
      </c>
      <c r="I79">
        <f ca="1">VLOOKUP(C79,Hairdresser!$A$2:$C$4,3)</f>
        <v>30</v>
      </c>
      <c r="J79">
        <f t="shared" ca="1" si="12"/>
        <v>4.5</v>
      </c>
      <c r="K79">
        <f ca="1">VLOOKUP(D79,HairCutStyle!$A$2:$C$6,3,FALSE)</f>
        <v>12</v>
      </c>
    </row>
    <row r="80" spans="1:11" x14ac:dyDescent="0.3">
      <c r="A80">
        <v>79</v>
      </c>
      <c r="B80" s="1">
        <f t="shared" si="13"/>
        <v>43861</v>
      </c>
      <c r="C80">
        <f t="shared" ca="1" si="7"/>
        <v>3</v>
      </c>
      <c r="D80">
        <f t="shared" ca="1" si="8"/>
        <v>5</v>
      </c>
      <c r="E80">
        <f t="shared" ca="1" si="9"/>
        <v>5</v>
      </c>
      <c r="F80" t="str">
        <f ca="1">VLOOKUP(E80,Client!$A$2:$C$8,3,FALSE)</f>
        <v>f</v>
      </c>
      <c r="G80" s="3">
        <f t="shared" ca="1" si="10"/>
        <v>59</v>
      </c>
      <c r="H80">
        <f t="shared" ca="1" si="11"/>
        <v>1.8</v>
      </c>
      <c r="I80">
        <f ca="1">VLOOKUP(C80,Hairdresser!$A$2:$C$4,3)</f>
        <v>30</v>
      </c>
      <c r="J80">
        <f t="shared" ca="1" si="12"/>
        <v>29.5</v>
      </c>
      <c r="K80">
        <f ca="1">VLOOKUP(D80,HairCutStyle!$A$2:$C$6,3,FALSE)</f>
        <v>40</v>
      </c>
    </row>
    <row r="81" spans="1:11" x14ac:dyDescent="0.3">
      <c r="A81">
        <v>80</v>
      </c>
      <c r="B81" s="1">
        <f t="shared" si="13"/>
        <v>43861</v>
      </c>
      <c r="C81">
        <f t="shared" ca="1" si="7"/>
        <v>2</v>
      </c>
      <c r="D81">
        <f t="shared" ca="1" si="8"/>
        <v>4</v>
      </c>
      <c r="E81">
        <f t="shared" ca="1" si="9"/>
        <v>6</v>
      </c>
      <c r="F81" t="str">
        <f ca="1">VLOOKUP(E81,Client!$A$2:$C$8,3,FALSE)</f>
        <v>f</v>
      </c>
      <c r="G81" s="3">
        <f t="shared" ca="1" si="10"/>
        <v>37</v>
      </c>
      <c r="H81">
        <f t="shared" ca="1" si="11"/>
        <v>0.8</v>
      </c>
      <c r="I81">
        <f ca="1">VLOOKUP(C81,Hairdresser!$A$2:$C$4,3)</f>
        <v>20</v>
      </c>
      <c r="J81">
        <f t="shared" ca="1" si="12"/>
        <v>12.333333333333334</v>
      </c>
      <c r="K81">
        <f ca="1">VLOOKUP(D81,HairCutStyle!$A$2:$C$6,3,FALSE)</f>
        <v>40</v>
      </c>
    </row>
    <row r="82" spans="1:11" x14ac:dyDescent="0.3">
      <c r="A82">
        <v>81</v>
      </c>
      <c r="B82" s="1">
        <f t="shared" si="13"/>
        <v>43861</v>
      </c>
      <c r="C82">
        <f t="shared" ca="1" si="7"/>
        <v>2</v>
      </c>
      <c r="D82">
        <f t="shared" ca="1" si="8"/>
        <v>5</v>
      </c>
      <c r="E82">
        <f t="shared" ca="1" si="9"/>
        <v>7</v>
      </c>
      <c r="F82" t="str">
        <f ca="1">VLOOKUP(E82,Client!$A$2:$C$8,3,FALSE)</f>
        <v>f</v>
      </c>
      <c r="G82" s="3">
        <f t="shared" ca="1" si="10"/>
        <v>42</v>
      </c>
      <c r="H82">
        <f t="shared" ca="1" si="11"/>
        <v>1.3</v>
      </c>
      <c r="I82">
        <f ca="1">VLOOKUP(C82,Hairdresser!$A$2:$C$4,3)</f>
        <v>20</v>
      </c>
      <c r="J82">
        <f t="shared" ca="1" si="12"/>
        <v>14</v>
      </c>
      <c r="K82">
        <f ca="1">VLOOKUP(D82,HairCutStyle!$A$2:$C$6,3,FALSE)</f>
        <v>40</v>
      </c>
    </row>
    <row r="83" spans="1:11" x14ac:dyDescent="0.3">
      <c r="A83">
        <v>82</v>
      </c>
      <c r="B83" s="1">
        <f t="shared" si="13"/>
        <v>43862</v>
      </c>
      <c r="C83">
        <f t="shared" ca="1" si="7"/>
        <v>2</v>
      </c>
      <c r="D83">
        <f t="shared" ca="1" si="8"/>
        <v>4</v>
      </c>
      <c r="E83">
        <f t="shared" ca="1" si="9"/>
        <v>4</v>
      </c>
      <c r="F83" t="str">
        <f ca="1">VLOOKUP(E83,Client!$A$2:$C$8,3,FALSE)</f>
        <v>f</v>
      </c>
      <c r="G83" s="3">
        <f t="shared" ca="1" si="10"/>
        <v>33</v>
      </c>
      <c r="H83">
        <f t="shared" ca="1" si="11"/>
        <v>0.4</v>
      </c>
      <c r="I83">
        <f ca="1">VLOOKUP(C83,Hairdresser!$A$2:$C$4,3)</f>
        <v>20</v>
      </c>
      <c r="J83">
        <f t="shared" ca="1" si="12"/>
        <v>11</v>
      </c>
      <c r="K83">
        <f ca="1">VLOOKUP(D83,HairCutStyle!$A$2:$C$6,3,FALSE)</f>
        <v>40</v>
      </c>
    </row>
    <row r="84" spans="1:11" x14ac:dyDescent="0.3">
      <c r="A84">
        <v>83</v>
      </c>
      <c r="B84" s="1">
        <f t="shared" si="13"/>
        <v>43862</v>
      </c>
      <c r="C84">
        <f t="shared" ca="1" si="7"/>
        <v>3</v>
      </c>
      <c r="D84">
        <f t="shared" ca="1" si="8"/>
        <v>3</v>
      </c>
      <c r="E84">
        <f t="shared" ca="1" si="9"/>
        <v>6</v>
      </c>
      <c r="F84" t="str">
        <f ca="1">VLOOKUP(E84,Client!$A$2:$C$8,3,FALSE)</f>
        <v>f</v>
      </c>
      <c r="G84" s="3">
        <f t="shared" ca="1" si="10"/>
        <v>63</v>
      </c>
      <c r="H84">
        <f t="shared" ca="1" si="11"/>
        <v>1</v>
      </c>
      <c r="I84">
        <f ca="1">VLOOKUP(C84,Hairdresser!$A$2:$C$4,3)</f>
        <v>30</v>
      </c>
      <c r="J84">
        <f t="shared" ca="1" si="12"/>
        <v>31.5</v>
      </c>
      <c r="K84">
        <f ca="1">VLOOKUP(D84,HairCutStyle!$A$2:$C$6,3,FALSE)</f>
        <v>40</v>
      </c>
    </row>
    <row r="85" spans="1:11" x14ac:dyDescent="0.3">
      <c r="A85">
        <v>84</v>
      </c>
      <c r="B85" s="1">
        <f t="shared" si="13"/>
        <v>43862</v>
      </c>
      <c r="C85">
        <f t="shared" ca="1" si="7"/>
        <v>1</v>
      </c>
      <c r="D85">
        <f t="shared" ca="1" si="8"/>
        <v>4</v>
      </c>
      <c r="E85">
        <f t="shared" ca="1" si="9"/>
        <v>4</v>
      </c>
      <c r="F85" t="str">
        <f ca="1">VLOOKUP(E85,Client!$A$2:$C$8,3,FALSE)</f>
        <v>f</v>
      </c>
      <c r="G85" s="3">
        <f t="shared" ca="1" si="10"/>
        <v>43</v>
      </c>
      <c r="H85">
        <f t="shared" ca="1" si="11"/>
        <v>0.9</v>
      </c>
      <c r="I85">
        <f ca="1">VLOOKUP(C85,Hairdresser!$A$2:$C$4,3)</f>
        <v>30</v>
      </c>
      <c r="J85">
        <f t="shared" ca="1" si="12"/>
        <v>21.5</v>
      </c>
      <c r="K85">
        <f ca="1">VLOOKUP(D85,HairCutStyle!$A$2:$C$6,3,FALSE)</f>
        <v>40</v>
      </c>
    </row>
    <row r="86" spans="1:11" x14ac:dyDescent="0.3">
      <c r="A86">
        <v>85</v>
      </c>
      <c r="B86" s="1">
        <f t="shared" si="13"/>
        <v>43863</v>
      </c>
      <c r="C86">
        <f t="shared" ca="1" si="7"/>
        <v>2</v>
      </c>
      <c r="D86">
        <f t="shared" ca="1" si="8"/>
        <v>4</v>
      </c>
      <c r="E86">
        <f t="shared" ca="1" si="9"/>
        <v>4</v>
      </c>
      <c r="F86" t="str">
        <f ca="1">VLOOKUP(E86,Client!$A$2:$C$8,3,FALSE)</f>
        <v>f</v>
      </c>
      <c r="G86" s="3">
        <f t="shared" ca="1" si="10"/>
        <v>52</v>
      </c>
      <c r="H86">
        <f t="shared" ca="1" si="11"/>
        <v>1.1000000000000001</v>
      </c>
      <c r="I86">
        <f ca="1">VLOOKUP(C86,Hairdresser!$A$2:$C$4,3)</f>
        <v>20</v>
      </c>
      <c r="J86">
        <f t="shared" ca="1" si="12"/>
        <v>17.333333333333332</v>
      </c>
      <c r="K86">
        <f ca="1">VLOOKUP(D86,HairCutStyle!$A$2:$C$6,3,FALSE)</f>
        <v>40</v>
      </c>
    </row>
    <row r="87" spans="1:11" x14ac:dyDescent="0.3">
      <c r="A87">
        <v>86</v>
      </c>
      <c r="B87" s="1">
        <f t="shared" si="13"/>
        <v>43863</v>
      </c>
      <c r="C87">
        <f t="shared" ca="1" si="7"/>
        <v>3</v>
      </c>
      <c r="D87">
        <f t="shared" ca="1" si="8"/>
        <v>4</v>
      </c>
      <c r="E87">
        <f t="shared" ca="1" si="9"/>
        <v>7</v>
      </c>
      <c r="F87" t="str">
        <f ca="1">VLOOKUP(E87,Client!$A$2:$C$8,3,FALSE)</f>
        <v>f</v>
      </c>
      <c r="G87" s="3">
        <f t="shared" ca="1" si="10"/>
        <v>67</v>
      </c>
      <c r="H87">
        <f t="shared" ca="1" si="11"/>
        <v>1.9</v>
      </c>
      <c r="I87">
        <f ca="1">VLOOKUP(C87,Hairdresser!$A$2:$C$4,3)</f>
        <v>30</v>
      </c>
      <c r="J87">
        <f t="shared" ca="1" si="12"/>
        <v>33.5</v>
      </c>
      <c r="K87">
        <f ca="1">VLOOKUP(D87,HairCutStyle!$A$2:$C$6,3,FALSE)</f>
        <v>40</v>
      </c>
    </row>
    <row r="88" spans="1:11" x14ac:dyDescent="0.3">
      <c r="A88">
        <v>87</v>
      </c>
      <c r="B88" s="1">
        <f t="shared" si="13"/>
        <v>43863</v>
      </c>
      <c r="C88">
        <f t="shared" ca="1" si="7"/>
        <v>1</v>
      </c>
      <c r="D88">
        <f t="shared" ca="1" si="8"/>
        <v>1</v>
      </c>
      <c r="E88">
        <f t="shared" ca="1" si="9"/>
        <v>2</v>
      </c>
      <c r="F88" t="str">
        <f ca="1">VLOOKUP(E88,Client!$A$2:$C$8,3,FALSE)</f>
        <v>m</v>
      </c>
      <c r="G88" s="3">
        <f t="shared" ca="1" si="10"/>
        <v>10</v>
      </c>
      <c r="H88">
        <f t="shared" ca="1" si="11"/>
        <v>0.1</v>
      </c>
      <c r="I88">
        <f ca="1">VLOOKUP(C88,Hairdresser!$A$2:$C$4,3)</f>
        <v>30</v>
      </c>
      <c r="J88">
        <f t="shared" ca="1" si="12"/>
        <v>5</v>
      </c>
      <c r="K88">
        <f ca="1">VLOOKUP(D88,HairCutStyle!$A$2:$C$6,3,FALSE)</f>
        <v>10</v>
      </c>
    </row>
    <row r="89" spans="1:11" x14ac:dyDescent="0.3">
      <c r="A89">
        <v>88</v>
      </c>
      <c r="B89" s="1">
        <f t="shared" si="13"/>
        <v>43864</v>
      </c>
      <c r="C89">
        <f t="shared" ca="1" si="7"/>
        <v>2</v>
      </c>
      <c r="D89">
        <f t="shared" ca="1" si="8"/>
        <v>3</v>
      </c>
      <c r="E89">
        <f t="shared" ca="1" si="9"/>
        <v>4</v>
      </c>
      <c r="F89" t="str">
        <f ca="1">VLOOKUP(E89,Client!$A$2:$C$8,3,FALSE)</f>
        <v>f</v>
      </c>
      <c r="G89" s="3">
        <f t="shared" ca="1" si="10"/>
        <v>43</v>
      </c>
      <c r="H89">
        <f t="shared" ca="1" si="11"/>
        <v>1</v>
      </c>
      <c r="I89">
        <f ca="1">VLOOKUP(C89,Hairdresser!$A$2:$C$4,3)</f>
        <v>20</v>
      </c>
      <c r="J89">
        <f t="shared" ca="1" si="12"/>
        <v>14.333333333333334</v>
      </c>
      <c r="K89">
        <f ca="1">VLOOKUP(D89,HairCutStyle!$A$2:$C$6,3,FALSE)</f>
        <v>40</v>
      </c>
    </row>
    <row r="90" spans="1:11" x14ac:dyDescent="0.3">
      <c r="A90">
        <v>89</v>
      </c>
      <c r="B90" s="1">
        <f t="shared" si="13"/>
        <v>43864</v>
      </c>
      <c r="C90">
        <f t="shared" ca="1" si="7"/>
        <v>2</v>
      </c>
      <c r="D90">
        <f t="shared" ca="1" si="8"/>
        <v>3</v>
      </c>
      <c r="E90">
        <f t="shared" ca="1" si="9"/>
        <v>4</v>
      </c>
      <c r="F90" t="str">
        <f ca="1">VLOOKUP(E90,Client!$A$2:$C$8,3,FALSE)</f>
        <v>f</v>
      </c>
      <c r="G90" s="3">
        <f t="shared" ca="1" si="10"/>
        <v>53</v>
      </c>
      <c r="H90">
        <f t="shared" ca="1" si="11"/>
        <v>0.8</v>
      </c>
      <c r="I90">
        <f ca="1">VLOOKUP(C90,Hairdresser!$A$2:$C$4,3)</f>
        <v>20</v>
      </c>
      <c r="J90">
        <f t="shared" ca="1" si="12"/>
        <v>17.666666666666668</v>
      </c>
      <c r="K90">
        <f ca="1">VLOOKUP(D90,HairCutStyle!$A$2:$C$6,3,FALSE)</f>
        <v>40</v>
      </c>
    </row>
    <row r="91" spans="1:11" x14ac:dyDescent="0.3">
      <c r="A91">
        <v>90</v>
      </c>
      <c r="B91" s="1">
        <f t="shared" si="13"/>
        <v>43864</v>
      </c>
      <c r="C91">
        <f t="shared" ca="1" si="7"/>
        <v>1</v>
      </c>
      <c r="D91">
        <f t="shared" ca="1" si="8"/>
        <v>5</v>
      </c>
      <c r="E91">
        <f t="shared" ca="1" si="9"/>
        <v>5</v>
      </c>
      <c r="F91" t="str">
        <f ca="1">VLOOKUP(E91,Client!$A$2:$C$8,3,FALSE)</f>
        <v>f</v>
      </c>
      <c r="G91" s="3">
        <f t="shared" ca="1" si="10"/>
        <v>46</v>
      </c>
      <c r="H91">
        <f t="shared" ca="1" si="11"/>
        <v>0.8</v>
      </c>
      <c r="I91">
        <f ca="1">VLOOKUP(C91,Hairdresser!$A$2:$C$4,3)</f>
        <v>30</v>
      </c>
      <c r="J91">
        <f t="shared" ca="1" si="12"/>
        <v>23</v>
      </c>
      <c r="K91">
        <f ca="1">VLOOKUP(D91,HairCutStyle!$A$2:$C$6,3,FALSE)</f>
        <v>40</v>
      </c>
    </row>
    <row r="92" spans="1:11" x14ac:dyDescent="0.3">
      <c r="A92">
        <v>91</v>
      </c>
      <c r="B92" s="1">
        <f t="shared" si="13"/>
        <v>43865</v>
      </c>
      <c r="C92">
        <f t="shared" ca="1" si="7"/>
        <v>1</v>
      </c>
      <c r="D92">
        <f t="shared" ca="1" si="8"/>
        <v>1</v>
      </c>
      <c r="E92">
        <f t="shared" ca="1" si="9"/>
        <v>2</v>
      </c>
      <c r="F92" t="str">
        <f ca="1">VLOOKUP(E92,Client!$A$2:$C$8,3,FALSE)</f>
        <v>m</v>
      </c>
      <c r="G92" s="3">
        <f t="shared" ca="1" si="10"/>
        <v>12</v>
      </c>
      <c r="H92">
        <f t="shared" ca="1" si="11"/>
        <v>0.4</v>
      </c>
      <c r="I92">
        <f ca="1">VLOOKUP(C92,Hairdresser!$A$2:$C$4,3)</f>
        <v>30</v>
      </c>
      <c r="J92">
        <f t="shared" ca="1" si="12"/>
        <v>6</v>
      </c>
      <c r="K92">
        <f ca="1">VLOOKUP(D92,HairCutStyle!$A$2:$C$6,3,FALSE)</f>
        <v>10</v>
      </c>
    </row>
    <row r="93" spans="1:11" x14ac:dyDescent="0.3">
      <c r="A93">
        <v>92</v>
      </c>
      <c r="B93" s="1">
        <f t="shared" si="13"/>
        <v>43865</v>
      </c>
      <c r="C93">
        <f t="shared" ca="1" si="7"/>
        <v>3</v>
      </c>
      <c r="D93">
        <f t="shared" ca="1" si="8"/>
        <v>2</v>
      </c>
      <c r="E93">
        <f t="shared" ca="1" si="9"/>
        <v>1</v>
      </c>
      <c r="F93" t="str">
        <f ca="1">VLOOKUP(E93,Client!$A$2:$C$8,3,FALSE)</f>
        <v>m</v>
      </c>
      <c r="G93" s="3">
        <f t="shared" ca="1" si="10"/>
        <v>11</v>
      </c>
      <c r="H93">
        <f t="shared" ca="1" si="11"/>
        <v>0.6</v>
      </c>
      <c r="I93">
        <f ca="1">VLOOKUP(C93,Hairdresser!$A$2:$C$4,3)</f>
        <v>30</v>
      </c>
      <c r="J93">
        <f t="shared" ca="1" si="12"/>
        <v>5.5</v>
      </c>
      <c r="K93">
        <f ca="1">VLOOKUP(D93,HairCutStyle!$A$2:$C$6,3,FALSE)</f>
        <v>12</v>
      </c>
    </row>
    <row r="94" spans="1:11" x14ac:dyDescent="0.3">
      <c r="A94">
        <v>93</v>
      </c>
      <c r="B94" s="1">
        <f t="shared" si="13"/>
        <v>43865</v>
      </c>
      <c r="C94">
        <f t="shared" ca="1" si="7"/>
        <v>3</v>
      </c>
      <c r="D94">
        <f t="shared" ca="1" si="8"/>
        <v>3</v>
      </c>
      <c r="E94">
        <f t="shared" ca="1" si="9"/>
        <v>5</v>
      </c>
      <c r="F94" t="str">
        <f ca="1">VLOOKUP(E94,Client!$A$2:$C$8,3,FALSE)</f>
        <v>f</v>
      </c>
      <c r="G94" s="3">
        <f t="shared" ca="1" si="10"/>
        <v>51</v>
      </c>
      <c r="H94">
        <f t="shared" ca="1" si="11"/>
        <v>2</v>
      </c>
      <c r="I94">
        <f ca="1">VLOOKUP(C94,Hairdresser!$A$2:$C$4,3)</f>
        <v>30</v>
      </c>
      <c r="J94">
        <f t="shared" ca="1" si="12"/>
        <v>25.5</v>
      </c>
      <c r="K94">
        <f ca="1">VLOOKUP(D94,HairCutStyle!$A$2:$C$6,3,FALSE)</f>
        <v>40</v>
      </c>
    </row>
    <row r="95" spans="1:11" x14ac:dyDescent="0.3">
      <c r="A95">
        <v>94</v>
      </c>
      <c r="B95" s="1">
        <f t="shared" si="13"/>
        <v>43866</v>
      </c>
      <c r="C95">
        <f t="shared" ca="1" si="7"/>
        <v>1</v>
      </c>
      <c r="D95">
        <f t="shared" ca="1" si="8"/>
        <v>2</v>
      </c>
      <c r="E95">
        <f t="shared" ca="1" si="9"/>
        <v>2</v>
      </c>
      <c r="F95" t="str">
        <f ca="1">VLOOKUP(E95,Client!$A$2:$C$8,3,FALSE)</f>
        <v>m</v>
      </c>
      <c r="G95" s="3">
        <f t="shared" ca="1" si="10"/>
        <v>8</v>
      </c>
      <c r="H95">
        <f t="shared" ca="1" si="11"/>
        <v>0.6</v>
      </c>
      <c r="I95">
        <f ca="1">VLOOKUP(C95,Hairdresser!$A$2:$C$4,3)</f>
        <v>30</v>
      </c>
      <c r="J95">
        <f t="shared" ca="1" si="12"/>
        <v>4</v>
      </c>
      <c r="K95">
        <f ca="1">VLOOKUP(D95,HairCutStyle!$A$2:$C$6,3,FALSE)</f>
        <v>12</v>
      </c>
    </row>
    <row r="96" spans="1:11" x14ac:dyDescent="0.3">
      <c r="A96">
        <v>95</v>
      </c>
      <c r="B96" s="1">
        <f t="shared" si="13"/>
        <v>43866</v>
      </c>
      <c r="C96">
        <f t="shared" ca="1" si="7"/>
        <v>3</v>
      </c>
      <c r="D96">
        <f t="shared" ca="1" si="8"/>
        <v>1</v>
      </c>
      <c r="E96">
        <f t="shared" ca="1" si="9"/>
        <v>1</v>
      </c>
      <c r="F96" t="str">
        <f ca="1">VLOOKUP(E96,Client!$A$2:$C$8,3,FALSE)</f>
        <v>m</v>
      </c>
      <c r="G96" s="3">
        <f t="shared" ca="1" si="10"/>
        <v>9</v>
      </c>
      <c r="H96">
        <f t="shared" ca="1" si="11"/>
        <v>0.8</v>
      </c>
      <c r="I96">
        <f ca="1">VLOOKUP(C96,Hairdresser!$A$2:$C$4,3)</f>
        <v>30</v>
      </c>
      <c r="J96">
        <f t="shared" ca="1" si="12"/>
        <v>4.5</v>
      </c>
      <c r="K96">
        <f ca="1">VLOOKUP(D96,HairCutStyle!$A$2:$C$6,3,FALSE)</f>
        <v>10</v>
      </c>
    </row>
    <row r="97" spans="1:11" x14ac:dyDescent="0.3">
      <c r="A97">
        <v>96</v>
      </c>
      <c r="B97" s="1">
        <f t="shared" si="13"/>
        <v>43866</v>
      </c>
      <c r="C97">
        <f t="shared" ca="1" si="7"/>
        <v>2</v>
      </c>
      <c r="D97">
        <f t="shared" ca="1" si="8"/>
        <v>3</v>
      </c>
      <c r="E97">
        <f t="shared" ca="1" si="9"/>
        <v>6</v>
      </c>
      <c r="F97" t="str">
        <f ca="1">VLOOKUP(E97,Client!$A$2:$C$8,3,FALSE)</f>
        <v>f</v>
      </c>
      <c r="G97" s="3">
        <f t="shared" ca="1" si="10"/>
        <v>44</v>
      </c>
      <c r="H97">
        <f t="shared" ca="1" si="11"/>
        <v>0.2</v>
      </c>
      <c r="I97">
        <f ca="1">VLOOKUP(C97,Hairdresser!$A$2:$C$4,3)</f>
        <v>20</v>
      </c>
      <c r="J97">
        <f t="shared" ca="1" si="12"/>
        <v>14.666666666666666</v>
      </c>
      <c r="K97">
        <f ca="1">VLOOKUP(D97,HairCutStyle!$A$2:$C$6,3,FALSE)</f>
        <v>40</v>
      </c>
    </row>
    <row r="98" spans="1:11" x14ac:dyDescent="0.3">
      <c r="A98">
        <v>97</v>
      </c>
      <c r="B98" s="1">
        <f t="shared" si="13"/>
        <v>43867</v>
      </c>
      <c r="C98">
        <f t="shared" ca="1" si="7"/>
        <v>1</v>
      </c>
      <c r="D98">
        <f t="shared" ca="1" si="8"/>
        <v>5</v>
      </c>
      <c r="E98">
        <f t="shared" ca="1" si="9"/>
        <v>5</v>
      </c>
      <c r="F98" t="str">
        <f ca="1">VLOOKUP(E98,Client!$A$2:$C$8,3,FALSE)</f>
        <v>f</v>
      </c>
      <c r="G98" s="3">
        <f t="shared" ca="1" si="10"/>
        <v>42</v>
      </c>
      <c r="H98">
        <f t="shared" ca="1" si="11"/>
        <v>1.1000000000000001</v>
      </c>
      <c r="I98">
        <f ca="1">VLOOKUP(C98,Hairdresser!$A$2:$C$4,3)</f>
        <v>30</v>
      </c>
      <c r="J98">
        <f t="shared" ca="1" si="12"/>
        <v>21</v>
      </c>
      <c r="K98">
        <f ca="1">VLOOKUP(D98,HairCutStyle!$A$2:$C$6,3,FALSE)</f>
        <v>40</v>
      </c>
    </row>
    <row r="99" spans="1:11" x14ac:dyDescent="0.3">
      <c r="A99">
        <v>98</v>
      </c>
      <c r="B99" s="1">
        <f t="shared" si="13"/>
        <v>43867</v>
      </c>
      <c r="C99">
        <f t="shared" ca="1" si="7"/>
        <v>3</v>
      </c>
      <c r="D99">
        <f t="shared" ca="1" si="8"/>
        <v>3</v>
      </c>
      <c r="E99">
        <f t="shared" ca="1" si="9"/>
        <v>6</v>
      </c>
      <c r="F99" t="str">
        <f ca="1">VLOOKUP(E99,Client!$A$2:$C$8,3,FALSE)</f>
        <v>f</v>
      </c>
      <c r="G99" s="3">
        <f t="shared" ca="1" si="10"/>
        <v>53</v>
      </c>
      <c r="H99">
        <f t="shared" ca="1" si="11"/>
        <v>0.4</v>
      </c>
      <c r="I99">
        <f ca="1">VLOOKUP(C99,Hairdresser!$A$2:$C$4,3)</f>
        <v>30</v>
      </c>
      <c r="J99">
        <f t="shared" ca="1" si="12"/>
        <v>26.5</v>
      </c>
      <c r="K99">
        <f ca="1">VLOOKUP(D99,HairCutStyle!$A$2:$C$6,3,FALSE)</f>
        <v>40</v>
      </c>
    </row>
    <row r="100" spans="1:11" x14ac:dyDescent="0.3">
      <c r="A100">
        <v>99</v>
      </c>
      <c r="B100" s="1">
        <f t="shared" si="13"/>
        <v>43867</v>
      </c>
      <c r="C100">
        <f t="shared" ca="1" si="7"/>
        <v>2</v>
      </c>
      <c r="D100">
        <f t="shared" ca="1" si="8"/>
        <v>2</v>
      </c>
      <c r="E100">
        <f t="shared" ca="1" si="9"/>
        <v>3</v>
      </c>
      <c r="F100" t="str">
        <f ca="1">VLOOKUP(E100,Client!$A$2:$C$8,3,FALSE)</f>
        <v>m</v>
      </c>
      <c r="G100" s="3">
        <f t="shared" ca="1" si="10"/>
        <v>9</v>
      </c>
      <c r="H100">
        <f t="shared" ca="1" si="11"/>
        <v>0.1</v>
      </c>
      <c r="I100">
        <f ca="1">VLOOKUP(C100,Hairdresser!$A$2:$C$4,3)</f>
        <v>20</v>
      </c>
      <c r="J100">
        <f t="shared" ca="1" si="12"/>
        <v>3</v>
      </c>
      <c r="K100">
        <f ca="1">VLOOKUP(D100,HairCutStyle!$A$2:$C$6,3,FALSE)</f>
        <v>12</v>
      </c>
    </row>
    <row r="101" spans="1:11" x14ac:dyDescent="0.3">
      <c r="A101">
        <v>100</v>
      </c>
      <c r="B101" s="1">
        <f t="shared" si="13"/>
        <v>43868</v>
      </c>
      <c r="C101">
        <f t="shared" ca="1" si="7"/>
        <v>2</v>
      </c>
      <c r="D101">
        <f t="shared" ca="1" si="8"/>
        <v>5</v>
      </c>
      <c r="E101">
        <f t="shared" ca="1" si="9"/>
        <v>5</v>
      </c>
      <c r="F101" t="str">
        <f ca="1">VLOOKUP(E101,Client!$A$2:$C$8,3,FALSE)</f>
        <v>f</v>
      </c>
      <c r="G101" s="3">
        <f t="shared" ca="1" si="10"/>
        <v>48</v>
      </c>
      <c r="H101">
        <f t="shared" ca="1" si="11"/>
        <v>1.7</v>
      </c>
      <c r="I101">
        <f ca="1">VLOOKUP(C101,Hairdresser!$A$2:$C$4,3)</f>
        <v>20</v>
      </c>
      <c r="J101">
        <f t="shared" ca="1" si="12"/>
        <v>16</v>
      </c>
      <c r="K101">
        <f ca="1">VLOOKUP(D101,HairCutStyle!$A$2:$C$6,3,FALSE)</f>
        <v>40</v>
      </c>
    </row>
    <row r="102" spans="1:11" x14ac:dyDescent="0.3">
      <c r="A102">
        <v>101</v>
      </c>
      <c r="B102" s="1">
        <f t="shared" si="13"/>
        <v>43868</v>
      </c>
      <c r="C102">
        <f t="shared" ca="1" si="7"/>
        <v>3</v>
      </c>
      <c r="D102">
        <f t="shared" ca="1" si="8"/>
        <v>2</v>
      </c>
      <c r="E102">
        <f t="shared" ca="1" si="9"/>
        <v>3</v>
      </c>
      <c r="F102" t="str">
        <f ca="1">VLOOKUP(E102,Client!$A$2:$C$8,3,FALSE)</f>
        <v>m</v>
      </c>
      <c r="G102" s="3">
        <f t="shared" ca="1" si="10"/>
        <v>11</v>
      </c>
      <c r="H102">
        <f t="shared" ca="1" si="11"/>
        <v>0.3</v>
      </c>
      <c r="I102">
        <f ca="1">VLOOKUP(C102,Hairdresser!$A$2:$C$4,3)</f>
        <v>30</v>
      </c>
      <c r="J102">
        <f t="shared" ca="1" si="12"/>
        <v>5.5</v>
      </c>
      <c r="K102">
        <f ca="1">VLOOKUP(D102,HairCutStyle!$A$2:$C$6,3,FALSE)</f>
        <v>12</v>
      </c>
    </row>
    <row r="103" spans="1:11" x14ac:dyDescent="0.3">
      <c r="A103">
        <v>102</v>
      </c>
      <c r="B103" s="1">
        <f t="shared" si="13"/>
        <v>43868</v>
      </c>
      <c r="C103">
        <f t="shared" ca="1" si="7"/>
        <v>3</v>
      </c>
      <c r="D103">
        <f t="shared" ca="1" si="8"/>
        <v>3</v>
      </c>
      <c r="E103">
        <f t="shared" ca="1" si="9"/>
        <v>7</v>
      </c>
      <c r="F103" t="str">
        <f ca="1">VLOOKUP(E103,Client!$A$2:$C$8,3,FALSE)</f>
        <v>f</v>
      </c>
      <c r="G103" s="3">
        <f t="shared" ca="1" si="10"/>
        <v>49</v>
      </c>
      <c r="H103">
        <f t="shared" ca="1" si="11"/>
        <v>1</v>
      </c>
      <c r="I103">
        <f ca="1">VLOOKUP(C103,Hairdresser!$A$2:$C$4,3)</f>
        <v>30</v>
      </c>
      <c r="J103">
        <f t="shared" ca="1" si="12"/>
        <v>24.5</v>
      </c>
      <c r="K103">
        <f ca="1">VLOOKUP(D103,HairCutStyle!$A$2:$C$6,3,FALSE)</f>
        <v>40</v>
      </c>
    </row>
    <row r="104" spans="1:11" x14ac:dyDescent="0.3">
      <c r="A104">
        <v>103</v>
      </c>
      <c r="B104" s="1">
        <f t="shared" si="13"/>
        <v>43869</v>
      </c>
      <c r="C104">
        <f t="shared" ca="1" si="7"/>
        <v>2</v>
      </c>
      <c r="D104">
        <f t="shared" ca="1" si="8"/>
        <v>4</v>
      </c>
      <c r="E104">
        <f t="shared" ca="1" si="9"/>
        <v>7</v>
      </c>
      <c r="F104" t="str">
        <f ca="1">VLOOKUP(E104,Client!$A$2:$C$8,3,FALSE)</f>
        <v>f</v>
      </c>
      <c r="G104" s="3">
        <f t="shared" ca="1" si="10"/>
        <v>61</v>
      </c>
      <c r="H104">
        <f t="shared" ca="1" si="11"/>
        <v>1.6</v>
      </c>
      <c r="I104">
        <f ca="1">VLOOKUP(C104,Hairdresser!$A$2:$C$4,3)</f>
        <v>20</v>
      </c>
      <c r="J104">
        <f t="shared" ca="1" si="12"/>
        <v>20.333333333333332</v>
      </c>
      <c r="K104">
        <f ca="1">VLOOKUP(D104,HairCutStyle!$A$2:$C$6,3,FALSE)</f>
        <v>40</v>
      </c>
    </row>
    <row r="105" spans="1:11" x14ac:dyDescent="0.3">
      <c r="A105">
        <v>104</v>
      </c>
      <c r="B105" s="1">
        <f t="shared" si="13"/>
        <v>43869</v>
      </c>
      <c r="C105">
        <f t="shared" ca="1" si="7"/>
        <v>1</v>
      </c>
      <c r="D105">
        <f t="shared" ca="1" si="8"/>
        <v>2</v>
      </c>
      <c r="E105">
        <f t="shared" ca="1" si="9"/>
        <v>2</v>
      </c>
      <c r="F105" t="str">
        <f ca="1">VLOOKUP(E105,Client!$A$2:$C$8,3,FALSE)</f>
        <v>m</v>
      </c>
      <c r="G105" s="3">
        <f t="shared" ca="1" si="10"/>
        <v>13</v>
      </c>
      <c r="H105">
        <f t="shared" ca="1" si="11"/>
        <v>0.6</v>
      </c>
      <c r="I105">
        <f ca="1">VLOOKUP(C105,Hairdresser!$A$2:$C$4,3)</f>
        <v>30</v>
      </c>
      <c r="J105">
        <f t="shared" ca="1" si="12"/>
        <v>6.5</v>
      </c>
      <c r="K105">
        <f ca="1">VLOOKUP(D105,HairCutStyle!$A$2:$C$6,3,FALSE)</f>
        <v>12</v>
      </c>
    </row>
    <row r="106" spans="1:11" x14ac:dyDescent="0.3">
      <c r="A106">
        <v>105</v>
      </c>
      <c r="B106" s="1">
        <f t="shared" si="13"/>
        <v>43869</v>
      </c>
      <c r="C106">
        <f t="shared" ca="1" si="7"/>
        <v>2</v>
      </c>
      <c r="D106">
        <f t="shared" ca="1" si="8"/>
        <v>2</v>
      </c>
      <c r="E106">
        <f t="shared" ca="1" si="9"/>
        <v>1</v>
      </c>
      <c r="F106" t="str">
        <f ca="1">VLOOKUP(E106,Client!$A$2:$C$8,3,FALSE)</f>
        <v>m</v>
      </c>
      <c r="G106" s="3">
        <f t="shared" ca="1" si="10"/>
        <v>7</v>
      </c>
      <c r="H106">
        <f t="shared" ca="1" si="11"/>
        <v>0.5</v>
      </c>
      <c r="I106">
        <f ca="1">VLOOKUP(C106,Hairdresser!$A$2:$C$4,3)</f>
        <v>20</v>
      </c>
      <c r="J106">
        <f t="shared" ca="1" si="12"/>
        <v>2.3333333333333335</v>
      </c>
      <c r="K106">
        <f ca="1">VLOOKUP(D106,HairCutStyle!$A$2:$C$6,3,FALSE)</f>
        <v>12</v>
      </c>
    </row>
    <row r="107" spans="1:11" x14ac:dyDescent="0.3">
      <c r="A107">
        <v>106</v>
      </c>
      <c r="B107" s="1">
        <f t="shared" si="13"/>
        <v>43870</v>
      </c>
      <c r="C107">
        <f t="shared" ca="1" si="7"/>
        <v>1</v>
      </c>
      <c r="D107">
        <f t="shared" ca="1" si="8"/>
        <v>4</v>
      </c>
      <c r="E107">
        <f t="shared" ca="1" si="9"/>
        <v>4</v>
      </c>
      <c r="F107" t="str">
        <f ca="1">VLOOKUP(E107,Client!$A$2:$C$8,3,FALSE)</f>
        <v>f</v>
      </c>
      <c r="G107" s="3">
        <f t="shared" ca="1" si="10"/>
        <v>34</v>
      </c>
      <c r="H107">
        <f t="shared" ca="1" si="11"/>
        <v>0.5</v>
      </c>
      <c r="I107">
        <f ca="1">VLOOKUP(C107,Hairdresser!$A$2:$C$4,3)</f>
        <v>30</v>
      </c>
      <c r="J107">
        <f t="shared" ca="1" si="12"/>
        <v>17</v>
      </c>
      <c r="K107">
        <f ca="1">VLOOKUP(D107,HairCutStyle!$A$2:$C$6,3,FALSE)</f>
        <v>40</v>
      </c>
    </row>
    <row r="108" spans="1:11" x14ac:dyDescent="0.3">
      <c r="A108">
        <v>107</v>
      </c>
      <c r="B108" s="1">
        <f t="shared" si="13"/>
        <v>43870</v>
      </c>
      <c r="C108">
        <f t="shared" ca="1" si="7"/>
        <v>1</v>
      </c>
      <c r="D108">
        <f t="shared" ca="1" si="8"/>
        <v>5</v>
      </c>
      <c r="E108">
        <f t="shared" ca="1" si="9"/>
        <v>6</v>
      </c>
      <c r="F108" t="str">
        <f ca="1">VLOOKUP(E108,Client!$A$2:$C$8,3,FALSE)</f>
        <v>f</v>
      </c>
      <c r="G108" s="3">
        <f t="shared" ca="1" si="10"/>
        <v>47</v>
      </c>
      <c r="H108">
        <f t="shared" ca="1" si="11"/>
        <v>0.3</v>
      </c>
      <c r="I108">
        <f ca="1">VLOOKUP(C108,Hairdresser!$A$2:$C$4,3)</f>
        <v>30</v>
      </c>
      <c r="J108">
        <f t="shared" ca="1" si="12"/>
        <v>23.5</v>
      </c>
      <c r="K108">
        <f ca="1">VLOOKUP(D108,HairCutStyle!$A$2:$C$6,3,FALSE)</f>
        <v>40</v>
      </c>
    </row>
    <row r="109" spans="1:11" x14ac:dyDescent="0.3">
      <c r="A109">
        <v>108</v>
      </c>
      <c r="B109" s="1">
        <f t="shared" si="13"/>
        <v>43870</v>
      </c>
      <c r="C109">
        <f t="shared" ca="1" si="7"/>
        <v>2</v>
      </c>
      <c r="D109">
        <f t="shared" ca="1" si="8"/>
        <v>2</v>
      </c>
      <c r="E109">
        <f t="shared" ca="1" si="9"/>
        <v>2</v>
      </c>
      <c r="F109" t="str">
        <f ca="1">VLOOKUP(E109,Client!$A$2:$C$8,3,FALSE)</f>
        <v>m</v>
      </c>
      <c r="G109" s="3">
        <f t="shared" ca="1" si="10"/>
        <v>6</v>
      </c>
      <c r="H109">
        <f t="shared" ca="1" si="11"/>
        <v>0.6</v>
      </c>
      <c r="I109">
        <f ca="1">VLOOKUP(C109,Hairdresser!$A$2:$C$4,3)</f>
        <v>20</v>
      </c>
      <c r="J109">
        <f t="shared" ca="1" si="12"/>
        <v>2</v>
      </c>
      <c r="K109">
        <f ca="1">VLOOKUP(D109,HairCutStyle!$A$2:$C$6,3,FALSE)</f>
        <v>12</v>
      </c>
    </row>
    <row r="110" spans="1:11" x14ac:dyDescent="0.3">
      <c r="A110">
        <v>109</v>
      </c>
      <c r="B110" s="1">
        <f t="shared" si="13"/>
        <v>43871</v>
      </c>
      <c r="C110">
        <f t="shared" ca="1" si="7"/>
        <v>3</v>
      </c>
      <c r="D110">
        <f t="shared" ca="1" si="8"/>
        <v>3</v>
      </c>
      <c r="E110">
        <f t="shared" ca="1" si="9"/>
        <v>5</v>
      </c>
      <c r="F110" t="str">
        <f ca="1">VLOOKUP(E110,Client!$A$2:$C$8,3,FALSE)</f>
        <v>f</v>
      </c>
      <c r="G110" s="3">
        <f t="shared" ca="1" si="10"/>
        <v>34</v>
      </c>
      <c r="H110">
        <f t="shared" ca="1" si="11"/>
        <v>1.2</v>
      </c>
      <c r="I110">
        <f ca="1">VLOOKUP(C110,Hairdresser!$A$2:$C$4,3)</f>
        <v>30</v>
      </c>
      <c r="J110">
        <f t="shared" ca="1" si="12"/>
        <v>17</v>
      </c>
      <c r="K110">
        <f ca="1">VLOOKUP(D110,HairCutStyle!$A$2:$C$6,3,FALSE)</f>
        <v>40</v>
      </c>
    </row>
    <row r="111" spans="1:11" x14ac:dyDescent="0.3">
      <c r="A111">
        <v>110</v>
      </c>
      <c r="B111" s="1">
        <f t="shared" si="13"/>
        <v>43871</v>
      </c>
      <c r="C111">
        <f t="shared" ca="1" si="7"/>
        <v>1</v>
      </c>
      <c r="D111">
        <f t="shared" ca="1" si="8"/>
        <v>3</v>
      </c>
      <c r="E111">
        <f t="shared" ca="1" si="9"/>
        <v>5</v>
      </c>
      <c r="F111" t="str">
        <f ca="1">VLOOKUP(E111,Client!$A$2:$C$8,3,FALSE)</f>
        <v>f</v>
      </c>
      <c r="G111" s="3">
        <f t="shared" ca="1" si="10"/>
        <v>54</v>
      </c>
      <c r="H111">
        <f t="shared" ca="1" si="11"/>
        <v>1.7</v>
      </c>
      <c r="I111">
        <f ca="1">VLOOKUP(C111,Hairdresser!$A$2:$C$4,3)</f>
        <v>30</v>
      </c>
      <c r="J111">
        <f t="shared" ca="1" si="12"/>
        <v>27</v>
      </c>
      <c r="K111">
        <f ca="1">VLOOKUP(D111,HairCutStyle!$A$2:$C$6,3,FALSE)</f>
        <v>40</v>
      </c>
    </row>
    <row r="112" spans="1:11" x14ac:dyDescent="0.3">
      <c r="A112">
        <v>111</v>
      </c>
      <c r="B112" s="1">
        <f t="shared" si="13"/>
        <v>43871</v>
      </c>
      <c r="C112">
        <f t="shared" ca="1" si="7"/>
        <v>1</v>
      </c>
      <c r="D112">
        <f t="shared" ca="1" si="8"/>
        <v>4</v>
      </c>
      <c r="E112">
        <f t="shared" ca="1" si="9"/>
        <v>4</v>
      </c>
      <c r="F112" t="str">
        <f ca="1">VLOOKUP(E112,Client!$A$2:$C$8,3,FALSE)</f>
        <v>f</v>
      </c>
      <c r="G112" s="3">
        <f t="shared" ca="1" si="10"/>
        <v>67</v>
      </c>
      <c r="H112">
        <f t="shared" ca="1" si="11"/>
        <v>0.6</v>
      </c>
      <c r="I112">
        <f ca="1">VLOOKUP(C112,Hairdresser!$A$2:$C$4,3)</f>
        <v>30</v>
      </c>
      <c r="J112">
        <f t="shared" ca="1" si="12"/>
        <v>33.5</v>
      </c>
      <c r="K112">
        <f ca="1">VLOOKUP(D112,HairCutStyle!$A$2:$C$6,3,FALSE)</f>
        <v>40</v>
      </c>
    </row>
    <row r="113" spans="1:11" x14ac:dyDescent="0.3">
      <c r="A113">
        <v>112</v>
      </c>
      <c r="B113" s="1">
        <f t="shared" si="13"/>
        <v>43872</v>
      </c>
      <c r="C113">
        <f t="shared" ca="1" si="7"/>
        <v>3</v>
      </c>
      <c r="D113">
        <f t="shared" ca="1" si="8"/>
        <v>5</v>
      </c>
      <c r="E113">
        <f t="shared" ca="1" si="9"/>
        <v>6</v>
      </c>
      <c r="F113" t="str">
        <f ca="1">VLOOKUP(E113,Client!$A$2:$C$8,3,FALSE)</f>
        <v>f</v>
      </c>
      <c r="G113" s="3">
        <f t="shared" ca="1" si="10"/>
        <v>45</v>
      </c>
      <c r="H113">
        <f t="shared" ca="1" si="11"/>
        <v>0.1</v>
      </c>
      <c r="I113">
        <f ca="1">VLOOKUP(C113,Hairdresser!$A$2:$C$4,3)</f>
        <v>30</v>
      </c>
      <c r="J113">
        <f t="shared" ca="1" si="12"/>
        <v>22.5</v>
      </c>
      <c r="K113">
        <f ca="1">VLOOKUP(D113,HairCutStyle!$A$2:$C$6,3,FALSE)</f>
        <v>40</v>
      </c>
    </row>
    <row r="114" spans="1:11" x14ac:dyDescent="0.3">
      <c r="A114">
        <v>113</v>
      </c>
      <c r="B114" s="1">
        <f t="shared" si="13"/>
        <v>43872</v>
      </c>
      <c r="C114">
        <f t="shared" ca="1" si="7"/>
        <v>1</v>
      </c>
      <c r="D114">
        <f t="shared" ca="1" si="8"/>
        <v>1</v>
      </c>
      <c r="E114">
        <f t="shared" ca="1" si="9"/>
        <v>2</v>
      </c>
      <c r="F114" t="str">
        <f ca="1">VLOOKUP(E114,Client!$A$2:$C$8,3,FALSE)</f>
        <v>m</v>
      </c>
      <c r="G114" s="3">
        <f t="shared" ca="1" si="10"/>
        <v>6</v>
      </c>
      <c r="H114">
        <f t="shared" ca="1" si="11"/>
        <v>0.4</v>
      </c>
      <c r="I114">
        <f ca="1">VLOOKUP(C114,Hairdresser!$A$2:$C$4,3)</f>
        <v>30</v>
      </c>
      <c r="J114">
        <f t="shared" ca="1" si="12"/>
        <v>3</v>
      </c>
      <c r="K114">
        <f ca="1">VLOOKUP(D114,HairCutStyle!$A$2:$C$6,3,FALSE)</f>
        <v>10</v>
      </c>
    </row>
    <row r="115" spans="1:11" x14ac:dyDescent="0.3">
      <c r="A115">
        <v>114</v>
      </c>
      <c r="B115" s="1">
        <f t="shared" si="13"/>
        <v>43872</v>
      </c>
      <c r="C115">
        <f t="shared" ca="1" si="7"/>
        <v>3</v>
      </c>
      <c r="D115">
        <f t="shared" ca="1" si="8"/>
        <v>3</v>
      </c>
      <c r="E115">
        <f t="shared" ca="1" si="9"/>
        <v>4</v>
      </c>
      <c r="F115" t="str">
        <f ca="1">VLOOKUP(E115,Client!$A$2:$C$8,3,FALSE)</f>
        <v>f</v>
      </c>
      <c r="G115" s="3">
        <f t="shared" ca="1" si="10"/>
        <v>39</v>
      </c>
      <c r="H115">
        <f t="shared" ca="1" si="11"/>
        <v>0.9</v>
      </c>
      <c r="I115">
        <f ca="1">VLOOKUP(C115,Hairdresser!$A$2:$C$4,3)</f>
        <v>30</v>
      </c>
      <c r="J115">
        <f t="shared" ca="1" si="12"/>
        <v>19.5</v>
      </c>
      <c r="K115">
        <f ca="1">VLOOKUP(D115,HairCutStyle!$A$2:$C$6,3,FALSE)</f>
        <v>40</v>
      </c>
    </row>
    <row r="116" spans="1:11" x14ac:dyDescent="0.3">
      <c r="A116">
        <v>115</v>
      </c>
      <c r="B116" s="1">
        <f t="shared" si="13"/>
        <v>43873</v>
      </c>
      <c r="C116">
        <f t="shared" ca="1" si="7"/>
        <v>1</v>
      </c>
      <c r="D116">
        <f t="shared" ca="1" si="8"/>
        <v>4</v>
      </c>
      <c r="E116">
        <f t="shared" ca="1" si="9"/>
        <v>6</v>
      </c>
      <c r="F116" t="str">
        <f ca="1">VLOOKUP(E116,Client!$A$2:$C$8,3,FALSE)</f>
        <v>f</v>
      </c>
      <c r="G116" s="3">
        <f t="shared" ca="1" si="10"/>
        <v>48</v>
      </c>
      <c r="H116">
        <f t="shared" ca="1" si="11"/>
        <v>0.3</v>
      </c>
      <c r="I116">
        <f ca="1">VLOOKUP(C116,Hairdresser!$A$2:$C$4,3)</f>
        <v>30</v>
      </c>
      <c r="J116">
        <f t="shared" ca="1" si="12"/>
        <v>24</v>
      </c>
      <c r="K116">
        <f ca="1">VLOOKUP(D116,HairCutStyle!$A$2:$C$6,3,FALSE)</f>
        <v>40</v>
      </c>
    </row>
    <row r="117" spans="1:11" x14ac:dyDescent="0.3">
      <c r="A117">
        <v>116</v>
      </c>
      <c r="B117" s="1">
        <f t="shared" si="13"/>
        <v>43873</v>
      </c>
      <c r="C117">
        <f t="shared" ca="1" si="7"/>
        <v>2</v>
      </c>
      <c r="D117">
        <f t="shared" ca="1" si="8"/>
        <v>5</v>
      </c>
      <c r="E117">
        <f t="shared" ca="1" si="9"/>
        <v>7</v>
      </c>
      <c r="F117" t="str">
        <f ca="1">VLOOKUP(E117,Client!$A$2:$C$8,3,FALSE)</f>
        <v>f</v>
      </c>
      <c r="G117" s="3">
        <f t="shared" ca="1" si="10"/>
        <v>37</v>
      </c>
      <c r="H117">
        <f t="shared" ca="1" si="11"/>
        <v>2</v>
      </c>
      <c r="I117">
        <f ca="1">VLOOKUP(C117,Hairdresser!$A$2:$C$4,3)</f>
        <v>20</v>
      </c>
      <c r="J117">
        <f t="shared" ca="1" si="12"/>
        <v>12.333333333333334</v>
      </c>
      <c r="K117">
        <f ca="1">VLOOKUP(D117,HairCutStyle!$A$2:$C$6,3,FALSE)</f>
        <v>40</v>
      </c>
    </row>
    <row r="118" spans="1:11" x14ac:dyDescent="0.3">
      <c r="A118">
        <v>117</v>
      </c>
      <c r="B118" s="1">
        <f t="shared" si="13"/>
        <v>43873</v>
      </c>
      <c r="C118">
        <f t="shared" ca="1" si="7"/>
        <v>3</v>
      </c>
      <c r="D118">
        <f t="shared" ca="1" si="8"/>
        <v>5</v>
      </c>
      <c r="E118">
        <f t="shared" ca="1" si="9"/>
        <v>7</v>
      </c>
      <c r="F118" t="str">
        <f ca="1">VLOOKUP(E118,Client!$A$2:$C$8,3,FALSE)</f>
        <v>f</v>
      </c>
      <c r="G118" s="3">
        <f t="shared" ca="1" si="10"/>
        <v>69</v>
      </c>
      <c r="H118">
        <f t="shared" ca="1" si="11"/>
        <v>0.9</v>
      </c>
      <c r="I118">
        <f ca="1">VLOOKUP(C118,Hairdresser!$A$2:$C$4,3)</f>
        <v>30</v>
      </c>
      <c r="J118">
        <f t="shared" ca="1" si="12"/>
        <v>34.5</v>
      </c>
      <c r="K118">
        <f ca="1">VLOOKUP(D118,HairCutStyle!$A$2:$C$6,3,FALSE)</f>
        <v>40</v>
      </c>
    </row>
    <row r="119" spans="1:11" x14ac:dyDescent="0.3">
      <c r="A119">
        <v>118</v>
      </c>
      <c r="B119" s="1">
        <f t="shared" si="13"/>
        <v>43874</v>
      </c>
      <c r="C119">
        <f t="shared" ca="1" si="7"/>
        <v>3</v>
      </c>
      <c r="D119">
        <f t="shared" ca="1" si="8"/>
        <v>1</v>
      </c>
      <c r="E119">
        <f t="shared" ca="1" si="9"/>
        <v>3</v>
      </c>
      <c r="F119" t="str">
        <f ca="1">VLOOKUP(E119,Client!$A$2:$C$8,3,FALSE)</f>
        <v>m</v>
      </c>
      <c r="G119" s="3">
        <f t="shared" ca="1" si="10"/>
        <v>6</v>
      </c>
      <c r="H119">
        <f t="shared" ca="1" si="11"/>
        <v>0.7</v>
      </c>
      <c r="I119">
        <f ca="1">VLOOKUP(C119,Hairdresser!$A$2:$C$4,3)</f>
        <v>30</v>
      </c>
      <c r="J119">
        <f t="shared" ca="1" si="12"/>
        <v>3</v>
      </c>
      <c r="K119">
        <f ca="1">VLOOKUP(D119,HairCutStyle!$A$2:$C$6,3,FALSE)</f>
        <v>10</v>
      </c>
    </row>
    <row r="120" spans="1:11" x14ac:dyDescent="0.3">
      <c r="A120">
        <v>119</v>
      </c>
      <c r="B120" s="1">
        <f t="shared" si="13"/>
        <v>43874</v>
      </c>
      <c r="C120">
        <f t="shared" ca="1" si="7"/>
        <v>2</v>
      </c>
      <c r="D120">
        <f t="shared" ca="1" si="8"/>
        <v>1</v>
      </c>
      <c r="E120">
        <f t="shared" ca="1" si="9"/>
        <v>1</v>
      </c>
      <c r="F120" t="str">
        <f ca="1">VLOOKUP(E120,Client!$A$2:$C$8,3,FALSE)</f>
        <v>m</v>
      </c>
      <c r="G120" s="3">
        <f t="shared" ca="1" si="10"/>
        <v>12</v>
      </c>
      <c r="H120">
        <f t="shared" ca="1" si="11"/>
        <v>0.6</v>
      </c>
      <c r="I120">
        <f ca="1">VLOOKUP(C120,Hairdresser!$A$2:$C$4,3)</f>
        <v>20</v>
      </c>
      <c r="J120">
        <f t="shared" ca="1" si="12"/>
        <v>4</v>
      </c>
      <c r="K120">
        <f ca="1">VLOOKUP(D120,HairCutStyle!$A$2:$C$6,3,FALSE)</f>
        <v>10</v>
      </c>
    </row>
    <row r="121" spans="1:11" x14ac:dyDescent="0.3">
      <c r="A121">
        <v>120</v>
      </c>
      <c r="B121" s="1">
        <f t="shared" si="13"/>
        <v>43874</v>
      </c>
      <c r="C121">
        <f t="shared" ca="1" si="7"/>
        <v>3</v>
      </c>
      <c r="D121">
        <f t="shared" ca="1" si="8"/>
        <v>1</v>
      </c>
      <c r="E121">
        <f t="shared" ca="1" si="9"/>
        <v>1</v>
      </c>
      <c r="F121" t="str">
        <f ca="1">VLOOKUP(E121,Client!$A$2:$C$8,3,FALSE)</f>
        <v>m</v>
      </c>
      <c r="G121" s="3">
        <f t="shared" ca="1" si="10"/>
        <v>11</v>
      </c>
      <c r="H121">
        <f t="shared" ca="1" si="11"/>
        <v>0.8</v>
      </c>
      <c r="I121">
        <f ca="1">VLOOKUP(C121,Hairdresser!$A$2:$C$4,3)</f>
        <v>30</v>
      </c>
      <c r="J121">
        <f t="shared" ca="1" si="12"/>
        <v>5.5</v>
      </c>
      <c r="K121">
        <f ca="1">VLOOKUP(D121,HairCutStyle!$A$2:$C$6,3,FALSE)</f>
        <v>10</v>
      </c>
    </row>
    <row r="122" spans="1:11" x14ac:dyDescent="0.3">
      <c r="A122">
        <v>121</v>
      </c>
      <c r="B122" s="1">
        <f t="shared" si="13"/>
        <v>43875</v>
      </c>
      <c r="C122">
        <f t="shared" ca="1" si="7"/>
        <v>2</v>
      </c>
      <c r="D122">
        <f t="shared" ca="1" si="8"/>
        <v>2</v>
      </c>
      <c r="E122">
        <f t="shared" ca="1" si="9"/>
        <v>3</v>
      </c>
      <c r="F122" t="str">
        <f ca="1">VLOOKUP(E122,Client!$A$2:$C$8,3,FALSE)</f>
        <v>m</v>
      </c>
      <c r="G122" s="3">
        <f t="shared" ca="1" si="10"/>
        <v>13</v>
      </c>
      <c r="H122">
        <f t="shared" ca="1" si="11"/>
        <v>0.4</v>
      </c>
      <c r="I122">
        <f ca="1">VLOOKUP(C122,Hairdresser!$A$2:$C$4,3)</f>
        <v>20</v>
      </c>
      <c r="J122">
        <f t="shared" ca="1" si="12"/>
        <v>4.333333333333333</v>
      </c>
      <c r="K122">
        <f ca="1">VLOOKUP(D122,HairCutStyle!$A$2:$C$6,3,FALSE)</f>
        <v>12</v>
      </c>
    </row>
    <row r="123" spans="1:11" x14ac:dyDescent="0.3">
      <c r="A123">
        <v>122</v>
      </c>
      <c r="B123" s="1">
        <f t="shared" si="13"/>
        <v>43875</v>
      </c>
      <c r="C123">
        <f t="shared" ca="1" si="7"/>
        <v>2</v>
      </c>
      <c r="D123">
        <f t="shared" ca="1" si="8"/>
        <v>5</v>
      </c>
      <c r="E123">
        <f t="shared" ca="1" si="9"/>
        <v>6</v>
      </c>
      <c r="F123" t="str">
        <f ca="1">VLOOKUP(E123,Client!$A$2:$C$8,3,FALSE)</f>
        <v>f</v>
      </c>
      <c r="G123" s="3">
        <f t="shared" ca="1" si="10"/>
        <v>65</v>
      </c>
      <c r="H123">
        <f t="shared" ca="1" si="11"/>
        <v>0.1</v>
      </c>
      <c r="I123">
        <f ca="1">VLOOKUP(C123,Hairdresser!$A$2:$C$4,3)</f>
        <v>20</v>
      </c>
      <c r="J123">
        <f t="shared" ca="1" si="12"/>
        <v>21.666666666666668</v>
      </c>
      <c r="K123">
        <f ca="1">VLOOKUP(D123,HairCutStyle!$A$2:$C$6,3,FALSE)</f>
        <v>40</v>
      </c>
    </row>
    <row r="124" spans="1:11" x14ac:dyDescent="0.3">
      <c r="A124">
        <v>123</v>
      </c>
      <c r="B124" s="1">
        <f t="shared" si="13"/>
        <v>43875</v>
      </c>
      <c r="C124">
        <f t="shared" ca="1" si="7"/>
        <v>2</v>
      </c>
      <c r="D124">
        <f t="shared" ca="1" si="8"/>
        <v>1</v>
      </c>
      <c r="E124">
        <f t="shared" ca="1" si="9"/>
        <v>2</v>
      </c>
      <c r="F124" t="str">
        <f ca="1">VLOOKUP(E124,Client!$A$2:$C$8,3,FALSE)</f>
        <v>m</v>
      </c>
      <c r="G124" s="3">
        <f t="shared" ca="1" si="10"/>
        <v>8</v>
      </c>
      <c r="H124">
        <f t="shared" ca="1" si="11"/>
        <v>1</v>
      </c>
      <c r="I124">
        <f ca="1">VLOOKUP(C124,Hairdresser!$A$2:$C$4,3)</f>
        <v>20</v>
      </c>
      <c r="J124">
        <f t="shared" ca="1" si="12"/>
        <v>2.6666666666666665</v>
      </c>
      <c r="K124">
        <f ca="1">VLOOKUP(D124,HairCutStyle!$A$2:$C$6,3,FALSE)</f>
        <v>10</v>
      </c>
    </row>
    <row r="125" spans="1:11" x14ac:dyDescent="0.3">
      <c r="A125">
        <v>124</v>
      </c>
      <c r="B125" s="1">
        <f t="shared" si="13"/>
        <v>43876</v>
      </c>
      <c r="C125">
        <f t="shared" ca="1" si="7"/>
        <v>1</v>
      </c>
      <c r="D125">
        <f t="shared" ca="1" si="8"/>
        <v>2</v>
      </c>
      <c r="E125">
        <f t="shared" ca="1" si="9"/>
        <v>2</v>
      </c>
      <c r="F125" t="str">
        <f ca="1">VLOOKUP(E125,Client!$A$2:$C$8,3,FALSE)</f>
        <v>m</v>
      </c>
      <c r="G125" s="3">
        <f t="shared" ca="1" si="10"/>
        <v>12</v>
      </c>
      <c r="H125">
        <f t="shared" ca="1" si="11"/>
        <v>0.8</v>
      </c>
      <c r="I125">
        <f ca="1">VLOOKUP(C125,Hairdresser!$A$2:$C$4,3)</f>
        <v>30</v>
      </c>
      <c r="J125">
        <f t="shared" ca="1" si="12"/>
        <v>6</v>
      </c>
      <c r="K125">
        <f ca="1">VLOOKUP(D125,HairCutStyle!$A$2:$C$6,3,FALSE)</f>
        <v>12</v>
      </c>
    </row>
    <row r="126" spans="1:11" x14ac:dyDescent="0.3">
      <c r="A126">
        <v>125</v>
      </c>
      <c r="B126" s="1">
        <f t="shared" si="13"/>
        <v>43876</v>
      </c>
      <c r="C126">
        <f t="shared" ca="1" si="7"/>
        <v>2</v>
      </c>
      <c r="D126">
        <f t="shared" ca="1" si="8"/>
        <v>1</v>
      </c>
      <c r="E126">
        <f t="shared" ca="1" si="9"/>
        <v>1</v>
      </c>
      <c r="F126" t="str">
        <f ca="1">VLOOKUP(E126,Client!$A$2:$C$8,3,FALSE)</f>
        <v>m</v>
      </c>
      <c r="G126" s="3">
        <f t="shared" ca="1" si="10"/>
        <v>6</v>
      </c>
      <c r="H126">
        <f t="shared" ca="1" si="11"/>
        <v>0.4</v>
      </c>
      <c r="I126">
        <f ca="1">VLOOKUP(C126,Hairdresser!$A$2:$C$4,3)</f>
        <v>20</v>
      </c>
      <c r="J126">
        <f t="shared" ca="1" si="12"/>
        <v>2</v>
      </c>
      <c r="K126">
        <f ca="1">VLOOKUP(D126,HairCutStyle!$A$2:$C$6,3,FALSE)</f>
        <v>10</v>
      </c>
    </row>
    <row r="127" spans="1:11" x14ac:dyDescent="0.3">
      <c r="A127">
        <v>126</v>
      </c>
      <c r="B127" s="1">
        <f t="shared" si="13"/>
        <v>43876</v>
      </c>
      <c r="C127">
        <f t="shared" ca="1" si="7"/>
        <v>2</v>
      </c>
      <c r="D127">
        <f t="shared" ca="1" si="8"/>
        <v>1</v>
      </c>
      <c r="E127">
        <f t="shared" ca="1" si="9"/>
        <v>1</v>
      </c>
      <c r="F127" t="str">
        <f ca="1">VLOOKUP(E127,Client!$A$2:$C$8,3,FALSE)</f>
        <v>m</v>
      </c>
      <c r="G127" s="3">
        <f t="shared" ca="1" si="10"/>
        <v>7</v>
      </c>
      <c r="H127">
        <f t="shared" ca="1" si="11"/>
        <v>0.2</v>
      </c>
      <c r="I127">
        <f ca="1">VLOOKUP(C127,Hairdresser!$A$2:$C$4,3)</f>
        <v>20</v>
      </c>
      <c r="J127">
        <f t="shared" ca="1" si="12"/>
        <v>2.3333333333333335</v>
      </c>
      <c r="K127">
        <f ca="1">VLOOKUP(D127,HairCutStyle!$A$2:$C$6,3,FALSE)</f>
        <v>10</v>
      </c>
    </row>
    <row r="128" spans="1:11" x14ac:dyDescent="0.3">
      <c r="A128">
        <v>127</v>
      </c>
      <c r="B128" s="1">
        <f t="shared" si="13"/>
        <v>43877</v>
      </c>
      <c r="C128">
        <f t="shared" ca="1" si="7"/>
        <v>3</v>
      </c>
      <c r="D128">
        <f t="shared" ca="1" si="8"/>
        <v>5</v>
      </c>
      <c r="E128">
        <f t="shared" ca="1" si="9"/>
        <v>7</v>
      </c>
      <c r="F128" t="str">
        <f ca="1">VLOOKUP(E128,Client!$A$2:$C$8,3,FALSE)</f>
        <v>f</v>
      </c>
      <c r="G128" s="3">
        <f t="shared" ca="1" si="10"/>
        <v>41</v>
      </c>
      <c r="H128">
        <f t="shared" ca="1" si="11"/>
        <v>1</v>
      </c>
      <c r="I128">
        <f ca="1">VLOOKUP(C128,Hairdresser!$A$2:$C$4,3)</f>
        <v>30</v>
      </c>
      <c r="J128">
        <f t="shared" ca="1" si="12"/>
        <v>20.5</v>
      </c>
      <c r="K128">
        <f ca="1">VLOOKUP(D128,HairCutStyle!$A$2:$C$6,3,FALSE)</f>
        <v>40</v>
      </c>
    </row>
    <row r="129" spans="1:11" x14ac:dyDescent="0.3">
      <c r="A129">
        <v>128</v>
      </c>
      <c r="B129" s="1">
        <f t="shared" si="13"/>
        <v>43877</v>
      </c>
      <c r="C129">
        <f t="shared" ca="1" si="7"/>
        <v>3</v>
      </c>
      <c r="D129">
        <f t="shared" ca="1" si="8"/>
        <v>2</v>
      </c>
      <c r="E129">
        <f t="shared" ca="1" si="9"/>
        <v>2</v>
      </c>
      <c r="F129" t="str">
        <f ca="1">VLOOKUP(E129,Client!$A$2:$C$8,3,FALSE)</f>
        <v>m</v>
      </c>
      <c r="G129" s="3">
        <f t="shared" ca="1" si="10"/>
        <v>9</v>
      </c>
      <c r="H129">
        <f t="shared" ca="1" si="11"/>
        <v>0.9</v>
      </c>
      <c r="I129">
        <f ca="1">VLOOKUP(C129,Hairdresser!$A$2:$C$4,3)</f>
        <v>30</v>
      </c>
      <c r="J129">
        <f t="shared" ca="1" si="12"/>
        <v>4.5</v>
      </c>
      <c r="K129">
        <f ca="1">VLOOKUP(D129,HairCutStyle!$A$2:$C$6,3,FALSE)</f>
        <v>12</v>
      </c>
    </row>
    <row r="130" spans="1:11" x14ac:dyDescent="0.3">
      <c r="A130">
        <v>129</v>
      </c>
      <c r="B130" s="1">
        <f t="shared" si="13"/>
        <v>43877</v>
      </c>
      <c r="C130">
        <f t="shared" ca="1" si="7"/>
        <v>2</v>
      </c>
      <c r="D130">
        <f t="shared" ca="1" si="8"/>
        <v>1</v>
      </c>
      <c r="E130">
        <f t="shared" ca="1" si="9"/>
        <v>2</v>
      </c>
      <c r="F130" t="str">
        <f ca="1">VLOOKUP(E130,Client!$A$2:$C$8,3,FALSE)</f>
        <v>m</v>
      </c>
      <c r="G130" s="3">
        <f t="shared" ca="1" si="10"/>
        <v>13</v>
      </c>
      <c r="H130">
        <f t="shared" ca="1" si="11"/>
        <v>0.1</v>
      </c>
      <c r="I130">
        <f ca="1">VLOOKUP(C130,Hairdresser!$A$2:$C$4,3)</f>
        <v>20</v>
      </c>
      <c r="J130">
        <f t="shared" ca="1" si="12"/>
        <v>4.333333333333333</v>
      </c>
      <c r="K130">
        <f ca="1">VLOOKUP(D130,HairCutStyle!$A$2:$C$6,3,FALSE)</f>
        <v>10</v>
      </c>
    </row>
    <row r="131" spans="1:11" x14ac:dyDescent="0.3">
      <c r="A131">
        <v>130</v>
      </c>
      <c r="B131" s="1">
        <f t="shared" si="13"/>
        <v>43878</v>
      </c>
      <c r="C131">
        <f t="shared" ref="C131:C194" ca="1" si="14">INT(RAND()*3+1)</f>
        <v>1</v>
      </c>
      <c r="D131">
        <f t="shared" ref="D131:D194" ca="1" si="15">IF(F131="f",INT(RAND()*3+3),INT(RAND()*2+1))</f>
        <v>3</v>
      </c>
      <c r="E131">
        <f t="shared" ref="E131:E194" ca="1" si="16">INT(RAND()*7+1)</f>
        <v>7</v>
      </c>
      <c r="F131" t="str">
        <f ca="1">VLOOKUP(E131,Client!$A$2:$C$8,3,FALSE)</f>
        <v>f</v>
      </c>
      <c r="G131" s="3">
        <f t="shared" ref="G131:G194" ca="1" si="17">ROUND(IF(F131="m",RAND()*10+5,RAND()*40+30),0)</f>
        <v>51</v>
      </c>
      <c r="H131">
        <f t="shared" ref="H131:H194" ca="1" si="18">IF(F131="m",ROUND(RAND(),1),ROUND(RAND()*2,1))</f>
        <v>0.1</v>
      </c>
      <c r="I131">
        <f ca="1">VLOOKUP(C131,Hairdresser!$A$2:$C$4,3)</f>
        <v>30</v>
      </c>
      <c r="J131">
        <f t="shared" ref="J131:J194" ca="1" si="19">I131*G131/60</f>
        <v>25.5</v>
      </c>
      <c r="K131">
        <f ca="1">VLOOKUP(D131,HairCutStyle!$A$2:$C$6,3,FALSE)</f>
        <v>40</v>
      </c>
    </row>
    <row r="132" spans="1:11" x14ac:dyDescent="0.3">
      <c r="A132">
        <v>131</v>
      </c>
      <c r="B132" s="1">
        <f t="shared" si="13"/>
        <v>43878</v>
      </c>
      <c r="C132">
        <f t="shared" ca="1" si="14"/>
        <v>2</v>
      </c>
      <c r="D132">
        <f t="shared" ca="1" si="15"/>
        <v>4</v>
      </c>
      <c r="E132">
        <f t="shared" ca="1" si="16"/>
        <v>6</v>
      </c>
      <c r="F132" t="str">
        <f ca="1">VLOOKUP(E132,Client!$A$2:$C$8,3,FALSE)</f>
        <v>f</v>
      </c>
      <c r="G132" s="3">
        <f t="shared" ca="1" si="17"/>
        <v>44</v>
      </c>
      <c r="H132">
        <f t="shared" ca="1" si="18"/>
        <v>0.1</v>
      </c>
      <c r="I132">
        <f ca="1">VLOOKUP(C132,Hairdresser!$A$2:$C$4,3)</f>
        <v>20</v>
      </c>
      <c r="J132">
        <f t="shared" ca="1" si="19"/>
        <v>14.666666666666666</v>
      </c>
      <c r="K132">
        <f ca="1">VLOOKUP(D132,HairCutStyle!$A$2:$C$6,3,FALSE)</f>
        <v>40</v>
      </c>
    </row>
    <row r="133" spans="1:11" x14ac:dyDescent="0.3">
      <c r="A133">
        <v>132</v>
      </c>
      <c r="B133" s="1">
        <f t="shared" si="13"/>
        <v>43878</v>
      </c>
      <c r="C133">
        <f t="shared" ca="1" si="14"/>
        <v>3</v>
      </c>
      <c r="D133">
        <f t="shared" ca="1" si="15"/>
        <v>4</v>
      </c>
      <c r="E133">
        <f t="shared" ca="1" si="16"/>
        <v>5</v>
      </c>
      <c r="F133" t="str">
        <f ca="1">VLOOKUP(E133,Client!$A$2:$C$8,3,FALSE)</f>
        <v>f</v>
      </c>
      <c r="G133" s="3">
        <f t="shared" ca="1" si="17"/>
        <v>34</v>
      </c>
      <c r="H133">
        <f t="shared" ca="1" si="18"/>
        <v>0.3</v>
      </c>
      <c r="I133">
        <f ca="1">VLOOKUP(C133,Hairdresser!$A$2:$C$4,3)</f>
        <v>30</v>
      </c>
      <c r="J133">
        <f t="shared" ca="1" si="19"/>
        <v>17</v>
      </c>
      <c r="K133">
        <f ca="1">VLOOKUP(D133,HairCutStyle!$A$2:$C$6,3,FALSE)</f>
        <v>40</v>
      </c>
    </row>
    <row r="134" spans="1:11" x14ac:dyDescent="0.3">
      <c r="A134">
        <v>133</v>
      </c>
      <c r="B134" s="1">
        <f t="shared" ref="B134:B197" si="20">B131+1</f>
        <v>43879</v>
      </c>
      <c r="C134">
        <f t="shared" ca="1" si="14"/>
        <v>2</v>
      </c>
      <c r="D134">
        <f t="shared" ca="1" si="15"/>
        <v>3</v>
      </c>
      <c r="E134">
        <f t="shared" ca="1" si="16"/>
        <v>7</v>
      </c>
      <c r="F134" t="str">
        <f ca="1">VLOOKUP(E134,Client!$A$2:$C$8,3,FALSE)</f>
        <v>f</v>
      </c>
      <c r="G134" s="3">
        <f t="shared" ca="1" si="17"/>
        <v>60</v>
      </c>
      <c r="H134">
        <f t="shared" ca="1" si="18"/>
        <v>1.5</v>
      </c>
      <c r="I134">
        <f ca="1">VLOOKUP(C134,Hairdresser!$A$2:$C$4,3)</f>
        <v>20</v>
      </c>
      <c r="J134">
        <f t="shared" ca="1" si="19"/>
        <v>20</v>
      </c>
      <c r="K134">
        <f ca="1">VLOOKUP(D134,HairCutStyle!$A$2:$C$6,3,FALSE)</f>
        <v>40</v>
      </c>
    </row>
    <row r="135" spans="1:11" x14ac:dyDescent="0.3">
      <c r="A135">
        <v>134</v>
      </c>
      <c r="B135" s="1">
        <f t="shared" si="20"/>
        <v>43879</v>
      </c>
      <c r="C135">
        <f t="shared" ca="1" si="14"/>
        <v>1</v>
      </c>
      <c r="D135">
        <f t="shared" ca="1" si="15"/>
        <v>3</v>
      </c>
      <c r="E135">
        <f t="shared" ca="1" si="16"/>
        <v>7</v>
      </c>
      <c r="F135" t="str">
        <f ca="1">VLOOKUP(E135,Client!$A$2:$C$8,3,FALSE)</f>
        <v>f</v>
      </c>
      <c r="G135" s="3">
        <f t="shared" ca="1" si="17"/>
        <v>30</v>
      </c>
      <c r="H135">
        <f t="shared" ca="1" si="18"/>
        <v>0.5</v>
      </c>
      <c r="I135">
        <f ca="1">VLOOKUP(C135,Hairdresser!$A$2:$C$4,3)</f>
        <v>30</v>
      </c>
      <c r="J135">
        <f t="shared" ca="1" si="19"/>
        <v>15</v>
      </c>
      <c r="K135">
        <f ca="1">VLOOKUP(D135,HairCutStyle!$A$2:$C$6,3,FALSE)</f>
        <v>40</v>
      </c>
    </row>
    <row r="136" spans="1:11" x14ac:dyDescent="0.3">
      <c r="A136">
        <v>135</v>
      </c>
      <c r="B136" s="1">
        <f t="shared" si="20"/>
        <v>43879</v>
      </c>
      <c r="C136">
        <f t="shared" ca="1" si="14"/>
        <v>1</v>
      </c>
      <c r="D136">
        <f t="shared" ca="1" si="15"/>
        <v>4</v>
      </c>
      <c r="E136">
        <f t="shared" ca="1" si="16"/>
        <v>4</v>
      </c>
      <c r="F136" t="str">
        <f ca="1">VLOOKUP(E136,Client!$A$2:$C$8,3,FALSE)</f>
        <v>f</v>
      </c>
      <c r="G136" s="3">
        <f t="shared" ca="1" si="17"/>
        <v>41</v>
      </c>
      <c r="H136">
        <f t="shared" ca="1" si="18"/>
        <v>1.7</v>
      </c>
      <c r="I136">
        <f ca="1">VLOOKUP(C136,Hairdresser!$A$2:$C$4,3)</f>
        <v>30</v>
      </c>
      <c r="J136">
        <f t="shared" ca="1" si="19"/>
        <v>20.5</v>
      </c>
      <c r="K136">
        <f ca="1">VLOOKUP(D136,HairCutStyle!$A$2:$C$6,3,FALSE)</f>
        <v>40</v>
      </c>
    </row>
    <row r="137" spans="1:11" x14ac:dyDescent="0.3">
      <c r="A137">
        <v>136</v>
      </c>
      <c r="B137" s="1">
        <f t="shared" si="20"/>
        <v>43880</v>
      </c>
      <c r="C137">
        <f t="shared" ca="1" si="14"/>
        <v>1</v>
      </c>
      <c r="D137">
        <f t="shared" ca="1" si="15"/>
        <v>2</v>
      </c>
      <c r="E137">
        <f t="shared" ca="1" si="16"/>
        <v>3</v>
      </c>
      <c r="F137" t="str">
        <f ca="1">VLOOKUP(E137,Client!$A$2:$C$8,3,FALSE)</f>
        <v>m</v>
      </c>
      <c r="G137" s="3">
        <f t="shared" ca="1" si="17"/>
        <v>10</v>
      </c>
      <c r="H137">
        <f t="shared" ca="1" si="18"/>
        <v>0.9</v>
      </c>
      <c r="I137">
        <f ca="1">VLOOKUP(C137,Hairdresser!$A$2:$C$4,3)</f>
        <v>30</v>
      </c>
      <c r="J137">
        <f t="shared" ca="1" si="19"/>
        <v>5</v>
      </c>
      <c r="K137">
        <f ca="1">VLOOKUP(D137,HairCutStyle!$A$2:$C$6,3,FALSE)</f>
        <v>12</v>
      </c>
    </row>
    <row r="138" spans="1:11" x14ac:dyDescent="0.3">
      <c r="A138">
        <v>137</v>
      </c>
      <c r="B138" s="1">
        <f t="shared" si="20"/>
        <v>43880</v>
      </c>
      <c r="C138">
        <f t="shared" ca="1" si="14"/>
        <v>3</v>
      </c>
      <c r="D138">
        <f t="shared" ca="1" si="15"/>
        <v>1</v>
      </c>
      <c r="E138">
        <f t="shared" ca="1" si="16"/>
        <v>3</v>
      </c>
      <c r="F138" t="str">
        <f ca="1">VLOOKUP(E138,Client!$A$2:$C$8,3,FALSE)</f>
        <v>m</v>
      </c>
      <c r="G138" s="3">
        <f t="shared" ca="1" si="17"/>
        <v>15</v>
      </c>
      <c r="H138">
        <f t="shared" ca="1" si="18"/>
        <v>0.8</v>
      </c>
      <c r="I138">
        <f ca="1">VLOOKUP(C138,Hairdresser!$A$2:$C$4,3)</f>
        <v>30</v>
      </c>
      <c r="J138">
        <f t="shared" ca="1" si="19"/>
        <v>7.5</v>
      </c>
      <c r="K138">
        <f ca="1">VLOOKUP(D138,HairCutStyle!$A$2:$C$6,3,FALSE)</f>
        <v>10</v>
      </c>
    </row>
    <row r="139" spans="1:11" x14ac:dyDescent="0.3">
      <c r="A139">
        <v>138</v>
      </c>
      <c r="B139" s="1">
        <f t="shared" si="20"/>
        <v>43880</v>
      </c>
      <c r="C139">
        <f t="shared" ca="1" si="14"/>
        <v>2</v>
      </c>
      <c r="D139">
        <f t="shared" ca="1" si="15"/>
        <v>5</v>
      </c>
      <c r="E139">
        <f t="shared" ca="1" si="16"/>
        <v>6</v>
      </c>
      <c r="F139" t="str">
        <f ca="1">VLOOKUP(E139,Client!$A$2:$C$8,3,FALSE)</f>
        <v>f</v>
      </c>
      <c r="G139" s="3">
        <f t="shared" ca="1" si="17"/>
        <v>34</v>
      </c>
      <c r="H139">
        <f t="shared" ca="1" si="18"/>
        <v>1</v>
      </c>
      <c r="I139">
        <f ca="1">VLOOKUP(C139,Hairdresser!$A$2:$C$4,3)</f>
        <v>20</v>
      </c>
      <c r="J139">
        <f t="shared" ca="1" si="19"/>
        <v>11.333333333333334</v>
      </c>
      <c r="K139">
        <f ca="1">VLOOKUP(D139,HairCutStyle!$A$2:$C$6,3,FALSE)</f>
        <v>40</v>
      </c>
    </row>
    <row r="140" spans="1:11" x14ac:dyDescent="0.3">
      <c r="A140">
        <v>139</v>
      </c>
      <c r="B140" s="1">
        <f t="shared" si="20"/>
        <v>43881</v>
      </c>
      <c r="C140">
        <f t="shared" ca="1" si="14"/>
        <v>2</v>
      </c>
      <c r="D140">
        <f t="shared" ca="1" si="15"/>
        <v>3</v>
      </c>
      <c r="E140">
        <f t="shared" ca="1" si="16"/>
        <v>7</v>
      </c>
      <c r="F140" t="str">
        <f ca="1">VLOOKUP(E140,Client!$A$2:$C$8,3,FALSE)</f>
        <v>f</v>
      </c>
      <c r="G140" s="3">
        <f t="shared" ca="1" si="17"/>
        <v>69</v>
      </c>
      <c r="H140">
        <f t="shared" ca="1" si="18"/>
        <v>0</v>
      </c>
      <c r="I140">
        <f ca="1">VLOOKUP(C140,Hairdresser!$A$2:$C$4,3)</f>
        <v>20</v>
      </c>
      <c r="J140">
        <f t="shared" ca="1" si="19"/>
        <v>23</v>
      </c>
      <c r="K140">
        <f ca="1">VLOOKUP(D140,HairCutStyle!$A$2:$C$6,3,FALSE)</f>
        <v>40</v>
      </c>
    </row>
    <row r="141" spans="1:11" x14ac:dyDescent="0.3">
      <c r="A141">
        <v>140</v>
      </c>
      <c r="B141" s="1">
        <f t="shared" si="20"/>
        <v>43881</v>
      </c>
      <c r="C141">
        <f t="shared" ca="1" si="14"/>
        <v>3</v>
      </c>
      <c r="D141">
        <f t="shared" ca="1" si="15"/>
        <v>4</v>
      </c>
      <c r="E141">
        <f t="shared" ca="1" si="16"/>
        <v>5</v>
      </c>
      <c r="F141" t="str">
        <f ca="1">VLOOKUP(E141,Client!$A$2:$C$8,3,FALSE)</f>
        <v>f</v>
      </c>
      <c r="G141" s="3">
        <f t="shared" ca="1" si="17"/>
        <v>38</v>
      </c>
      <c r="H141">
        <f t="shared" ca="1" si="18"/>
        <v>1.7</v>
      </c>
      <c r="I141">
        <f ca="1">VLOOKUP(C141,Hairdresser!$A$2:$C$4,3)</f>
        <v>30</v>
      </c>
      <c r="J141">
        <f t="shared" ca="1" si="19"/>
        <v>19</v>
      </c>
      <c r="K141">
        <f ca="1">VLOOKUP(D141,HairCutStyle!$A$2:$C$6,3,FALSE)</f>
        <v>40</v>
      </c>
    </row>
    <row r="142" spans="1:11" x14ac:dyDescent="0.3">
      <c r="A142">
        <v>141</v>
      </c>
      <c r="B142" s="1">
        <f t="shared" si="20"/>
        <v>43881</v>
      </c>
      <c r="C142">
        <f t="shared" ca="1" si="14"/>
        <v>2</v>
      </c>
      <c r="D142">
        <f t="shared" ca="1" si="15"/>
        <v>3</v>
      </c>
      <c r="E142">
        <f t="shared" ca="1" si="16"/>
        <v>4</v>
      </c>
      <c r="F142" t="str">
        <f ca="1">VLOOKUP(E142,Client!$A$2:$C$8,3,FALSE)</f>
        <v>f</v>
      </c>
      <c r="G142" s="3">
        <f t="shared" ca="1" si="17"/>
        <v>42</v>
      </c>
      <c r="H142">
        <f t="shared" ca="1" si="18"/>
        <v>1.1000000000000001</v>
      </c>
      <c r="I142">
        <f ca="1">VLOOKUP(C142,Hairdresser!$A$2:$C$4,3)</f>
        <v>20</v>
      </c>
      <c r="J142">
        <f t="shared" ca="1" si="19"/>
        <v>14</v>
      </c>
      <c r="K142">
        <f ca="1">VLOOKUP(D142,HairCutStyle!$A$2:$C$6,3,FALSE)</f>
        <v>40</v>
      </c>
    </row>
    <row r="143" spans="1:11" x14ac:dyDescent="0.3">
      <c r="A143">
        <v>142</v>
      </c>
      <c r="B143" s="1">
        <f t="shared" si="20"/>
        <v>43882</v>
      </c>
      <c r="C143">
        <f t="shared" ca="1" si="14"/>
        <v>1</v>
      </c>
      <c r="D143">
        <f t="shared" ca="1" si="15"/>
        <v>3</v>
      </c>
      <c r="E143">
        <f t="shared" ca="1" si="16"/>
        <v>5</v>
      </c>
      <c r="F143" t="str">
        <f ca="1">VLOOKUP(E143,Client!$A$2:$C$8,3,FALSE)</f>
        <v>f</v>
      </c>
      <c r="G143" s="3">
        <f t="shared" ca="1" si="17"/>
        <v>41</v>
      </c>
      <c r="H143">
        <f t="shared" ca="1" si="18"/>
        <v>0.1</v>
      </c>
      <c r="I143">
        <f ca="1">VLOOKUP(C143,Hairdresser!$A$2:$C$4,3)</f>
        <v>30</v>
      </c>
      <c r="J143">
        <f t="shared" ca="1" si="19"/>
        <v>20.5</v>
      </c>
      <c r="K143">
        <f ca="1">VLOOKUP(D143,HairCutStyle!$A$2:$C$6,3,FALSE)</f>
        <v>40</v>
      </c>
    </row>
    <row r="144" spans="1:11" x14ac:dyDescent="0.3">
      <c r="A144">
        <v>143</v>
      </c>
      <c r="B144" s="1">
        <f t="shared" si="20"/>
        <v>43882</v>
      </c>
      <c r="C144">
        <f t="shared" ca="1" si="14"/>
        <v>1</v>
      </c>
      <c r="D144">
        <f t="shared" ca="1" si="15"/>
        <v>4</v>
      </c>
      <c r="E144">
        <f t="shared" ca="1" si="16"/>
        <v>6</v>
      </c>
      <c r="F144" t="str">
        <f ca="1">VLOOKUP(E144,Client!$A$2:$C$8,3,FALSE)</f>
        <v>f</v>
      </c>
      <c r="G144" s="3">
        <f t="shared" ca="1" si="17"/>
        <v>40</v>
      </c>
      <c r="H144">
        <f t="shared" ca="1" si="18"/>
        <v>1.7</v>
      </c>
      <c r="I144">
        <f ca="1">VLOOKUP(C144,Hairdresser!$A$2:$C$4,3)</f>
        <v>30</v>
      </c>
      <c r="J144">
        <f t="shared" ca="1" si="19"/>
        <v>20</v>
      </c>
      <c r="K144">
        <f ca="1">VLOOKUP(D144,HairCutStyle!$A$2:$C$6,3,FALSE)</f>
        <v>40</v>
      </c>
    </row>
    <row r="145" spans="1:11" x14ac:dyDescent="0.3">
      <c r="A145">
        <v>144</v>
      </c>
      <c r="B145" s="1">
        <f t="shared" si="20"/>
        <v>43882</v>
      </c>
      <c r="C145">
        <f t="shared" ca="1" si="14"/>
        <v>1</v>
      </c>
      <c r="D145">
        <f t="shared" ca="1" si="15"/>
        <v>2</v>
      </c>
      <c r="E145">
        <f t="shared" ca="1" si="16"/>
        <v>3</v>
      </c>
      <c r="F145" t="str">
        <f ca="1">VLOOKUP(E145,Client!$A$2:$C$8,3,FALSE)</f>
        <v>m</v>
      </c>
      <c r="G145" s="3">
        <f t="shared" ca="1" si="17"/>
        <v>12</v>
      </c>
      <c r="H145">
        <f t="shared" ca="1" si="18"/>
        <v>0.7</v>
      </c>
      <c r="I145">
        <f ca="1">VLOOKUP(C145,Hairdresser!$A$2:$C$4,3)</f>
        <v>30</v>
      </c>
      <c r="J145">
        <f t="shared" ca="1" si="19"/>
        <v>6</v>
      </c>
      <c r="K145">
        <f ca="1">VLOOKUP(D145,HairCutStyle!$A$2:$C$6,3,FALSE)</f>
        <v>12</v>
      </c>
    </row>
    <row r="146" spans="1:11" x14ac:dyDescent="0.3">
      <c r="A146">
        <v>145</v>
      </c>
      <c r="B146" s="1">
        <f t="shared" si="20"/>
        <v>43883</v>
      </c>
      <c r="C146">
        <f t="shared" ca="1" si="14"/>
        <v>3</v>
      </c>
      <c r="D146">
        <f t="shared" ca="1" si="15"/>
        <v>3</v>
      </c>
      <c r="E146">
        <f t="shared" ca="1" si="16"/>
        <v>6</v>
      </c>
      <c r="F146" t="str">
        <f ca="1">VLOOKUP(E146,Client!$A$2:$C$8,3,FALSE)</f>
        <v>f</v>
      </c>
      <c r="G146" s="3">
        <f t="shared" ca="1" si="17"/>
        <v>33</v>
      </c>
      <c r="H146">
        <f t="shared" ca="1" si="18"/>
        <v>1.2</v>
      </c>
      <c r="I146">
        <f ca="1">VLOOKUP(C146,Hairdresser!$A$2:$C$4,3)</f>
        <v>30</v>
      </c>
      <c r="J146">
        <f t="shared" ca="1" si="19"/>
        <v>16.5</v>
      </c>
      <c r="K146">
        <f ca="1">VLOOKUP(D146,HairCutStyle!$A$2:$C$6,3,FALSE)</f>
        <v>40</v>
      </c>
    </row>
    <row r="147" spans="1:11" x14ac:dyDescent="0.3">
      <c r="A147">
        <v>146</v>
      </c>
      <c r="B147" s="1">
        <f t="shared" si="20"/>
        <v>43883</v>
      </c>
      <c r="C147">
        <f t="shared" ca="1" si="14"/>
        <v>1</v>
      </c>
      <c r="D147">
        <f t="shared" ca="1" si="15"/>
        <v>3</v>
      </c>
      <c r="E147">
        <f t="shared" ca="1" si="16"/>
        <v>7</v>
      </c>
      <c r="F147" t="str">
        <f ca="1">VLOOKUP(E147,Client!$A$2:$C$8,3,FALSE)</f>
        <v>f</v>
      </c>
      <c r="G147" s="3">
        <f t="shared" ca="1" si="17"/>
        <v>60</v>
      </c>
      <c r="H147">
        <f t="shared" ca="1" si="18"/>
        <v>0.2</v>
      </c>
      <c r="I147">
        <f ca="1">VLOOKUP(C147,Hairdresser!$A$2:$C$4,3)</f>
        <v>30</v>
      </c>
      <c r="J147">
        <f t="shared" ca="1" si="19"/>
        <v>30</v>
      </c>
      <c r="K147">
        <f ca="1">VLOOKUP(D147,HairCutStyle!$A$2:$C$6,3,FALSE)</f>
        <v>40</v>
      </c>
    </row>
    <row r="148" spans="1:11" x14ac:dyDescent="0.3">
      <c r="A148">
        <v>147</v>
      </c>
      <c r="B148" s="1">
        <f t="shared" si="20"/>
        <v>43883</v>
      </c>
      <c r="C148">
        <f t="shared" ca="1" si="14"/>
        <v>3</v>
      </c>
      <c r="D148">
        <f t="shared" ca="1" si="15"/>
        <v>5</v>
      </c>
      <c r="E148">
        <f t="shared" ca="1" si="16"/>
        <v>4</v>
      </c>
      <c r="F148" t="str">
        <f ca="1">VLOOKUP(E148,Client!$A$2:$C$8,3,FALSE)</f>
        <v>f</v>
      </c>
      <c r="G148" s="3">
        <f t="shared" ca="1" si="17"/>
        <v>38</v>
      </c>
      <c r="H148">
        <f t="shared" ca="1" si="18"/>
        <v>0.2</v>
      </c>
      <c r="I148">
        <f ca="1">VLOOKUP(C148,Hairdresser!$A$2:$C$4,3)</f>
        <v>30</v>
      </c>
      <c r="J148">
        <f t="shared" ca="1" si="19"/>
        <v>19</v>
      </c>
      <c r="K148">
        <f ca="1">VLOOKUP(D148,HairCutStyle!$A$2:$C$6,3,FALSE)</f>
        <v>40</v>
      </c>
    </row>
    <row r="149" spans="1:11" x14ac:dyDescent="0.3">
      <c r="A149">
        <v>148</v>
      </c>
      <c r="B149" s="1">
        <f t="shared" si="20"/>
        <v>43884</v>
      </c>
      <c r="C149">
        <f t="shared" ca="1" si="14"/>
        <v>1</v>
      </c>
      <c r="D149">
        <f t="shared" ca="1" si="15"/>
        <v>4</v>
      </c>
      <c r="E149">
        <f t="shared" ca="1" si="16"/>
        <v>6</v>
      </c>
      <c r="F149" t="str">
        <f ca="1">VLOOKUP(E149,Client!$A$2:$C$8,3,FALSE)</f>
        <v>f</v>
      </c>
      <c r="G149" s="3">
        <f t="shared" ca="1" si="17"/>
        <v>36</v>
      </c>
      <c r="H149">
        <f t="shared" ca="1" si="18"/>
        <v>0.5</v>
      </c>
      <c r="I149">
        <f ca="1">VLOOKUP(C149,Hairdresser!$A$2:$C$4,3)</f>
        <v>30</v>
      </c>
      <c r="J149">
        <f t="shared" ca="1" si="19"/>
        <v>18</v>
      </c>
      <c r="K149">
        <f ca="1">VLOOKUP(D149,HairCutStyle!$A$2:$C$6,3,FALSE)</f>
        <v>40</v>
      </c>
    </row>
    <row r="150" spans="1:11" x14ac:dyDescent="0.3">
      <c r="A150">
        <v>149</v>
      </c>
      <c r="B150" s="1">
        <f t="shared" si="20"/>
        <v>43884</v>
      </c>
      <c r="C150">
        <f t="shared" ca="1" si="14"/>
        <v>1</v>
      </c>
      <c r="D150">
        <f t="shared" ca="1" si="15"/>
        <v>5</v>
      </c>
      <c r="E150">
        <f t="shared" ca="1" si="16"/>
        <v>7</v>
      </c>
      <c r="F150" t="str">
        <f ca="1">VLOOKUP(E150,Client!$A$2:$C$8,3,FALSE)</f>
        <v>f</v>
      </c>
      <c r="G150" s="3">
        <f t="shared" ca="1" si="17"/>
        <v>55</v>
      </c>
      <c r="H150">
        <f t="shared" ca="1" si="18"/>
        <v>0</v>
      </c>
      <c r="I150">
        <f ca="1">VLOOKUP(C150,Hairdresser!$A$2:$C$4,3)</f>
        <v>30</v>
      </c>
      <c r="J150">
        <f t="shared" ca="1" si="19"/>
        <v>27.5</v>
      </c>
      <c r="K150">
        <f ca="1">VLOOKUP(D150,HairCutStyle!$A$2:$C$6,3,FALSE)</f>
        <v>40</v>
      </c>
    </row>
    <row r="151" spans="1:11" x14ac:dyDescent="0.3">
      <c r="A151">
        <v>150</v>
      </c>
      <c r="B151" s="1">
        <f t="shared" si="20"/>
        <v>43884</v>
      </c>
      <c r="C151">
        <f t="shared" ca="1" si="14"/>
        <v>3</v>
      </c>
      <c r="D151">
        <f t="shared" ca="1" si="15"/>
        <v>4</v>
      </c>
      <c r="E151">
        <f t="shared" ca="1" si="16"/>
        <v>4</v>
      </c>
      <c r="F151" t="str">
        <f ca="1">VLOOKUP(E151,Client!$A$2:$C$8,3,FALSE)</f>
        <v>f</v>
      </c>
      <c r="G151" s="3">
        <f t="shared" ca="1" si="17"/>
        <v>60</v>
      </c>
      <c r="H151">
        <f t="shared" ca="1" si="18"/>
        <v>1.4</v>
      </c>
      <c r="I151">
        <f ca="1">VLOOKUP(C151,Hairdresser!$A$2:$C$4,3)</f>
        <v>30</v>
      </c>
      <c r="J151">
        <f t="shared" ca="1" si="19"/>
        <v>30</v>
      </c>
      <c r="K151">
        <f ca="1">VLOOKUP(D151,HairCutStyle!$A$2:$C$6,3,FALSE)</f>
        <v>40</v>
      </c>
    </row>
    <row r="152" spans="1:11" x14ac:dyDescent="0.3">
      <c r="A152">
        <v>151</v>
      </c>
      <c r="B152" s="1">
        <f t="shared" si="20"/>
        <v>43885</v>
      </c>
      <c r="C152">
        <f t="shared" ca="1" si="14"/>
        <v>2</v>
      </c>
      <c r="D152">
        <f t="shared" ca="1" si="15"/>
        <v>1</v>
      </c>
      <c r="E152">
        <f t="shared" ca="1" si="16"/>
        <v>1</v>
      </c>
      <c r="F152" t="str">
        <f ca="1">VLOOKUP(E152,Client!$A$2:$C$8,3,FALSE)</f>
        <v>m</v>
      </c>
      <c r="G152" s="3">
        <f t="shared" ca="1" si="17"/>
        <v>11</v>
      </c>
      <c r="H152">
        <f t="shared" ca="1" si="18"/>
        <v>0.5</v>
      </c>
      <c r="I152">
        <f ca="1">VLOOKUP(C152,Hairdresser!$A$2:$C$4,3)</f>
        <v>20</v>
      </c>
      <c r="J152">
        <f t="shared" ca="1" si="19"/>
        <v>3.6666666666666665</v>
      </c>
      <c r="K152">
        <f ca="1">VLOOKUP(D152,HairCutStyle!$A$2:$C$6,3,FALSE)</f>
        <v>10</v>
      </c>
    </row>
    <row r="153" spans="1:11" x14ac:dyDescent="0.3">
      <c r="A153">
        <v>152</v>
      </c>
      <c r="B153" s="1">
        <f t="shared" si="20"/>
        <v>43885</v>
      </c>
      <c r="C153">
        <f t="shared" ca="1" si="14"/>
        <v>2</v>
      </c>
      <c r="D153">
        <f t="shared" ca="1" si="15"/>
        <v>2</v>
      </c>
      <c r="E153">
        <f t="shared" ca="1" si="16"/>
        <v>1</v>
      </c>
      <c r="F153" t="str">
        <f ca="1">VLOOKUP(E153,Client!$A$2:$C$8,3,FALSE)</f>
        <v>m</v>
      </c>
      <c r="G153" s="3">
        <f t="shared" ca="1" si="17"/>
        <v>6</v>
      </c>
      <c r="H153">
        <f t="shared" ca="1" si="18"/>
        <v>0.8</v>
      </c>
      <c r="I153">
        <f ca="1">VLOOKUP(C153,Hairdresser!$A$2:$C$4,3)</f>
        <v>20</v>
      </c>
      <c r="J153">
        <f t="shared" ca="1" si="19"/>
        <v>2</v>
      </c>
      <c r="K153">
        <f ca="1">VLOOKUP(D153,HairCutStyle!$A$2:$C$6,3,FALSE)</f>
        <v>12</v>
      </c>
    </row>
    <row r="154" spans="1:11" x14ac:dyDescent="0.3">
      <c r="A154">
        <v>153</v>
      </c>
      <c r="B154" s="1">
        <f t="shared" si="20"/>
        <v>43885</v>
      </c>
      <c r="C154">
        <f t="shared" ca="1" si="14"/>
        <v>1</v>
      </c>
      <c r="D154">
        <f t="shared" ca="1" si="15"/>
        <v>4</v>
      </c>
      <c r="E154">
        <f t="shared" ca="1" si="16"/>
        <v>4</v>
      </c>
      <c r="F154" t="str">
        <f ca="1">VLOOKUP(E154,Client!$A$2:$C$8,3,FALSE)</f>
        <v>f</v>
      </c>
      <c r="G154" s="3">
        <f t="shared" ca="1" si="17"/>
        <v>57</v>
      </c>
      <c r="H154">
        <f t="shared" ca="1" si="18"/>
        <v>0.5</v>
      </c>
      <c r="I154">
        <f ca="1">VLOOKUP(C154,Hairdresser!$A$2:$C$4,3)</f>
        <v>30</v>
      </c>
      <c r="J154">
        <f t="shared" ca="1" si="19"/>
        <v>28.5</v>
      </c>
      <c r="K154">
        <f ca="1">VLOOKUP(D154,HairCutStyle!$A$2:$C$6,3,FALSE)</f>
        <v>40</v>
      </c>
    </row>
    <row r="155" spans="1:11" x14ac:dyDescent="0.3">
      <c r="A155">
        <v>154</v>
      </c>
      <c r="B155" s="1">
        <f t="shared" si="20"/>
        <v>43886</v>
      </c>
      <c r="C155">
        <f t="shared" ca="1" si="14"/>
        <v>1</v>
      </c>
      <c r="D155">
        <f t="shared" ca="1" si="15"/>
        <v>1</v>
      </c>
      <c r="E155">
        <f t="shared" ca="1" si="16"/>
        <v>3</v>
      </c>
      <c r="F155" t="str">
        <f ca="1">VLOOKUP(E155,Client!$A$2:$C$8,3,FALSE)</f>
        <v>m</v>
      </c>
      <c r="G155" s="3">
        <f t="shared" ca="1" si="17"/>
        <v>7</v>
      </c>
      <c r="H155">
        <f t="shared" ca="1" si="18"/>
        <v>0.5</v>
      </c>
      <c r="I155">
        <f ca="1">VLOOKUP(C155,Hairdresser!$A$2:$C$4,3)</f>
        <v>30</v>
      </c>
      <c r="J155">
        <f t="shared" ca="1" si="19"/>
        <v>3.5</v>
      </c>
      <c r="K155">
        <f ca="1">VLOOKUP(D155,HairCutStyle!$A$2:$C$6,3,FALSE)</f>
        <v>10</v>
      </c>
    </row>
    <row r="156" spans="1:11" x14ac:dyDescent="0.3">
      <c r="A156">
        <v>155</v>
      </c>
      <c r="B156" s="1">
        <f t="shared" si="20"/>
        <v>43886</v>
      </c>
      <c r="C156">
        <f t="shared" ca="1" si="14"/>
        <v>1</v>
      </c>
      <c r="D156">
        <f t="shared" ca="1" si="15"/>
        <v>5</v>
      </c>
      <c r="E156">
        <f t="shared" ca="1" si="16"/>
        <v>7</v>
      </c>
      <c r="F156" t="str">
        <f ca="1">VLOOKUP(E156,Client!$A$2:$C$8,3,FALSE)</f>
        <v>f</v>
      </c>
      <c r="G156" s="3">
        <f t="shared" ca="1" si="17"/>
        <v>42</v>
      </c>
      <c r="H156">
        <f t="shared" ca="1" si="18"/>
        <v>1.2</v>
      </c>
      <c r="I156">
        <f ca="1">VLOOKUP(C156,Hairdresser!$A$2:$C$4,3)</f>
        <v>30</v>
      </c>
      <c r="J156">
        <f t="shared" ca="1" si="19"/>
        <v>21</v>
      </c>
      <c r="K156">
        <f ca="1">VLOOKUP(D156,HairCutStyle!$A$2:$C$6,3,FALSE)</f>
        <v>40</v>
      </c>
    </row>
    <row r="157" spans="1:11" x14ac:dyDescent="0.3">
      <c r="A157">
        <v>156</v>
      </c>
      <c r="B157" s="1">
        <f t="shared" si="20"/>
        <v>43886</v>
      </c>
      <c r="C157">
        <f t="shared" ca="1" si="14"/>
        <v>1</v>
      </c>
      <c r="D157">
        <f t="shared" ca="1" si="15"/>
        <v>3</v>
      </c>
      <c r="E157">
        <f t="shared" ca="1" si="16"/>
        <v>4</v>
      </c>
      <c r="F157" t="str">
        <f ca="1">VLOOKUP(E157,Client!$A$2:$C$8,3,FALSE)</f>
        <v>f</v>
      </c>
      <c r="G157" s="3">
        <f t="shared" ca="1" si="17"/>
        <v>44</v>
      </c>
      <c r="H157">
        <f t="shared" ca="1" si="18"/>
        <v>1.1000000000000001</v>
      </c>
      <c r="I157">
        <f ca="1">VLOOKUP(C157,Hairdresser!$A$2:$C$4,3)</f>
        <v>30</v>
      </c>
      <c r="J157">
        <f t="shared" ca="1" si="19"/>
        <v>22</v>
      </c>
      <c r="K157">
        <f ca="1">VLOOKUP(D157,HairCutStyle!$A$2:$C$6,3,FALSE)</f>
        <v>40</v>
      </c>
    </row>
    <row r="158" spans="1:11" x14ac:dyDescent="0.3">
      <c r="A158">
        <v>157</v>
      </c>
      <c r="B158" s="1">
        <f t="shared" si="20"/>
        <v>43887</v>
      </c>
      <c r="C158">
        <f t="shared" ca="1" si="14"/>
        <v>3</v>
      </c>
      <c r="D158">
        <f t="shared" ca="1" si="15"/>
        <v>5</v>
      </c>
      <c r="E158">
        <f t="shared" ca="1" si="16"/>
        <v>7</v>
      </c>
      <c r="F158" t="str">
        <f ca="1">VLOOKUP(E158,Client!$A$2:$C$8,3,FALSE)</f>
        <v>f</v>
      </c>
      <c r="G158" s="3">
        <f t="shared" ca="1" si="17"/>
        <v>34</v>
      </c>
      <c r="H158">
        <f t="shared" ca="1" si="18"/>
        <v>1</v>
      </c>
      <c r="I158">
        <f ca="1">VLOOKUP(C158,Hairdresser!$A$2:$C$4,3)</f>
        <v>30</v>
      </c>
      <c r="J158">
        <f t="shared" ca="1" si="19"/>
        <v>17</v>
      </c>
      <c r="K158">
        <f ca="1">VLOOKUP(D158,HairCutStyle!$A$2:$C$6,3,FALSE)</f>
        <v>40</v>
      </c>
    </row>
    <row r="159" spans="1:11" x14ac:dyDescent="0.3">
      <c r="A159">
        <v>158</v>
      </c>
      <c r="B159" s="1">
        <f t="shared" si="20"/>
        <v>43887</v>
      </c>
      <c r="C159">
        <f t="shared" ca="1" si="14"/>
        <v>1</v>
      </c>
      <c r="D159">
        <f t="shared" ca="1" si="15"/>
        <v>3</v>
      </c>
      <c r="E159">
        <f t="shared" ca="1" si="16"/>
        <v>4</v>
      </c>
      <c r="F159" t="str">
        <f ca="1">VLOOKUP(E159,Client!$A$2:$C$8,3,FALSE)</f>
        <v>f</v>
      </c>
      <c r="G159" s="3">
        <f t="shared" ca="1" si="17"/>
        <v>34</v>
      </c>
      <c r="H159">
        <f t="shared" ca="1" si="18"/>
        <v>1.3</v>
      </c>
      <c r="I159">
        <f ca="1">VLOOKUP(C159,Hairdresser!$A$2:$C$4,3)</f>
        <v>30</v>
      </c>
      <c r="J159">
        <f t="shared" ca="1" si="19"/>
        <v>17</v>
      </c>
      <c r="K159">
        <f ca="1">VLOOKUP(D159,HairCutStyle!$A$2:$C$6,3,FALSE)</f>
        <v>40</v>
      </c>
    </row>
    <row r="160" spans="1:11" x14ac:dyDescent="0.3">
      <c r="A160">
        <v>159</v>
      </c>
      <c r="B160" s="1">
        <f t="shared" si="20"/>
        <v>43887</v>
      </c>
      <c r="C160">
        <f t="shared" ca="1" si="14"/>
        <v>2</v>
      </c>
      <c r="D160">
        <f t="shared" ca="1" si="15"/>
        <v>3</v>
      </c>
      <c r="E160">
        <f t="shared" ca="1" si="16"/>
        <v>5</v>
      </c>
      <c r="F160" t="str">
        <f ca="1">VLOOKUP(E160,Client!$A$2:$C$8,3,FALSE)</f>
        <v>f</v>
      </c>
      <c r="G160" s="3">
        <f t="shared" ca="1" si="17"/>
        <v>35</v>
      </c>
      <c r="H160">
        <f t="shared" ca="1" si="18"/>
        <v>1.8</v>
      </c>
      <c r="I160">
        <f ca="1">VLOOKUP(C160,Hairdresser!$A$2:$C$4,3)</f>
        <v>20</v>
      </c>
      <c r="J160">
        <f t="shared" ca="1" si="19"/>
        <v>11.666666666666666</v>
      </c>
      <c r="K160">
        <f ca="1">VLOOKUP(D160,HairCutStyle!$A$2:$C$6,3,FALSE)</f>
        <v>40</v>
      </c>
    </row>
    <row r="161" spans="1:11" x14ac:dyDescent="0.3">
      <c r="A161">
        <v>160</v>
      </c>
      <c r="B161" s="1">
        <f t="shared" si="20"/>
        <v>43888</v>
      </c>
      <c r="C161">
        <f t="shared" ca="1" si="14"/>
        <v>3</v>
      </c>
      <c r="D161">
        <f t="shared" ca="1" si="15"/>
        <v>2</v>
      </c>
      <c r="E161">
        <f t="shared" ca="1" si="16"/>
        <v>3</v>
      </c>
      <c r="F161" t="str">
        <f ca="1">VLOOKUP(E161,Client!$A$2:$C$8,3,FALSE)</f>
        <v>m</v>
      </c>
      <c r="G161" s="3">
        <f t="shared" ca="1" si="17"/>
        <v>14</v>
      </c>
      <c r="H161">
        <f t="shared" ca="1" si="18"/>
        <v>0.1</v>
      </c>
      <c r="I161">
        <f ca="1">VLOOKUP(C161,Hairdresser!$A$2:$C$4,3)</f>
        <v>30</v>
      </c>
      <c r="J161">
        <f t="shared" ca="1" si="19"/>
        <v>7</v>
      </c>
      <c r="K161">
        <f ca="1">VLOOKUP(D161,HairCutStyle!$A$2:$C$6,3,FALSE)</f>
        <v>12</v>
      </c>
    </row>
    <row r="162" spans="1:11" x14ac:dyDescent="0.3">
      <c r="A162">
        <v>161</v>
      </c>
      <c r="B162" s="1">
        <f t="shared" si="20"/>
        <v>43888</v>
      </c>
      <c r="C162">
        <f t="shared" ca="1" si="14"/>
        <v>1</v>
      </c>
      <c r="D162">
        <f t="shared" ca="1" si="15"/>
        <v>1</v>
      </c>
      <c r="E162">
        <f t="shared" ca="1" si="16"/>
        <v>2</v>
      </c>
      <c r="F162" t="str">
        <f ca="1">VLOOKUP(E162,Client!$A$2:$C$8,3,FALSE)</f>
        <v>m</v>
      </c>
      <c r="G162" s="3">
        <f t="shared" ca="1" si="17"/>
        <v>8</v>
      </c>
      <c r="H162">
        <f t="shared" ca="1" si="18"/>
        <v>0.9</v>
      </c>
      <c r="I162">
        <f ca="1">VLOOKUP(C162,Hairdresser!$A$2:$C$4,3)</f>
        <v>30</v>
      </c>
      <c r="J162">
        <f t="shared" ca="1" si="19"/>
        <v>4</v>
      </c>
      <c r="K162">
        <f ca="1">VLOOKUP(D162,HairCutStyle!$A$2:$C$6,3,FALSE)</f>
        <v>10</v>
      </c>
    </row>
    <row r="163" spans="1:11" x14ac:dyDescent="0.3">
      <c r="A163">
        <v>162</v>
      </c>
      <c r="B163" s="1">
        <f t="shared" si="20"/>
        <v>43888</v>
      </c>
      <c r="C163">
        <f t="shared" ca="1" si="14"/>
        <v>1</v>
      </c>
      <c r="D163">
        <f t="shared" ca="1" si="15"/>
        <v>3</v>
      </c>
      <c r="E163">
        <f t="shared" ca="1" si="16"/>
        <v>6</v>
      </c>
      <c r="F163" t="str">
        <f ca="1">VLOOKUP(E163,Client!$A$2:$C$8,3,FALSE)</f>
        <v>f</v>
      </c>
      <c r="G163" s="3">
        <f t="shared" ca="1" si="17"/>
        <v>65</v>
      </c>
      <c r="H163">
        <f t="shared" ca="1" si="18"/>
        <v>0.2</v>
      </c>
      <c r="I163">
        <f ca="1">VLOOKUP(C163,Hairdresser!$A$2:$C$4,3)</f>
        <v>30</v>
      </c>
      <c r="J163">
        <f t="shared" ca="1" si="19"/>
        <v>32.5</v>
      </c>
      <c r="K163">
        <f ca="1">VLOOKUP(D163,HairCutStyle!$A$2:$C$6,3,FALSE)</f>
        <v>40</v>
      </c>
    </row>
    <row r="164" spans="1:11" x14ac:dyDescent="0.3">
      <c r="A164">
        <v>163</v>
      </c>
      <c r="B164" s="1">
        <f t="shared" si="20"/>
        <v>43889</v>
      </c>
      <c r="C164">
        <f t="shared" ca="1" si="14"/>
        <v>3</v>
      </c>
      <c r="D164">
        <f t="shared" ca="1" si="15"/>
        <v>1</v>
      </c>
      <c r="E164">
        <f t="shared" ca="1" si="16"/>
        <v>2</v>
      </c>
      <c r="F164" t="str">
        <f ca="1">VLOOKUP(E164,Client!$A$2:$C$8,3,FALSE)</f>
        <v>m</v>
      </c>
      <c r="G164" s="3">
        <f t="shared" ca="1" si="17"/>
        <v>5</v>
      </c>
      <c r="H164">
        <f t="shared" ca="1" si="18"/>
        <v>0.9</v>
      </c>
      <c r="I164">
        <f ca="1">VLOOKUP(C164,Hairdresser!$A$2:$C$4,3)</f>
        <v>30</v>
      </c>
      <c r="J164">
        <f t="shared" ca="1" si="19"/>
        <v>2.5</v>
      </c>
      <c r="K164">
        <f ca="1">VLOOKUP(D164,HairCutStyle!$A$2:$C$6,3,FALSE)</f>
        <v>10</v>
      </c>
    </row>
    <row r="165" spans="1:11" x14ac:dyDescent="0.3">
      <c r="A165">
        <v>164</v>
      </c>
      <c r="B165" s="1">
        <f t="shared" si="20"/>
        <v>43889</v>
      </c>
      <c r="C165">
        <f t="shared" ca="1" si="14"/>
        <v>1</v>
      </c>
      <c r="D165">
        <f t="shared" ca="1" si="15"/>
        <v>2</v>
      </c>
      <c r="E165">
        <f t="shared" ca="1" si="16"/>
        <v>3</v>
      </c>
      <c r="F165" t="str">
        <f ca="1">VLOOKUP(E165,Client!$A$2:$C$8,3,FALSE)</f>
        <v>m</v>
      </c>
      <c r="G165" s="3">
        <f t="shared" ca="1" si="17"/>
        <v>9</v>
      </c>
      <c r="H165">
        <f t="shared" ca="1" si="18"/>
        <v>0.4</v>
      </c>
      <c r="I165">
        <f ca="1">VLOOKUP(C165,Hairdresser!$A$2:$C$4,3)</f>
        <v>30</v>
      </c>
      <c r="J165">
        <f t="shared" ca="1" si="19"/>
        <v>4.5</v>
      </c>
      <c r="K165">
        <f ca="1">VLOOKUP(D165,HairCutStyle!$A$2:$C$6,3,FALSE)</f>
        <v>12</v>
      </c>
    </row>
    <row r="166" spans="1:11" x14ac:dyDescent="0.3">
      <c r="A166">
        <v>165</v>
      </c>
      <c r="B166" s="1">
        <f t="shared" si="20"/>
        <v>43889</v>
      </c>
      <c r="C166">
        <f t="shared" ca="1" si="14"/>
        <v>2</v>
      </c>
      <c r="D166">
        <f t="shared" ca="1" si="15"/>
        <v>5</v>
      </c>
      <c r="E166">
        <f t="shared" ca="1" si="16"/>
        <v>7</v>
      </c>
      <c r="F166" t="str">
        <f ca="1">VLOOKUP(E166,Client!$A$2:$C$8,3,FALSE)</f>
        <v>f</v>
      </c>
      <c r="G166" s="3">
        <f t="shared" ca="1" si="17"/>
        <v>34</v>
      </c>
      <c r="H166">
        <f t="shared" ca="1" si="18"/>
        <v>0.2</v>
      </c>
      <c r="I166">
        <f ca="1">VLOOKUP(C166,Hairdresser!$A$2:$C$4,3)</f>
        <v>20</v>
      </c>
      <c r="J166">
        <f t="shared" ca="1" si="19"/>
        <v>11.333333333333334</v>
      </c>
      <c r="K166">
        <f ca="1">VLOOKUP(D166,HairCutStyle!$A$2:$C$6,3,FALSE)</f>
        <v>40</v>
      </c>
    </row>
    <row r="167" spans="1:11" x14ac:dyDescent="0.3">
      <c r="A167">
        <v>166</v>
      </c>
      <c r="B167" s="1">
        <f t="shared" si="20"/>
        <v>43890</v>
      </c>
      <c r="C167">
        <f t="shared" ca="1" si="14"/>
        <v>1</v>
      </c>
      <c r="D167">
        <f t="shared" ca="1" si="15"/>
        <v>5</v>
      </c>
      <c r="E167">
        <f t="shared" ca="1" si="16"/>
        <v>7</v>
      </c>
      <c r="F167" t="str">
        <f ca="1">VLOOKUP(E167,Client!$A$2:$C$8,3,FALSE)</f>
        <v>f</v>
      </c>
      <c r="G167" s="3">
        <f t="shared" ca="1" si="17"/>
        <v>68</v>
      </c>
      <c r="H167">
        <f t="shared" ca="1" si="18"/>
        <v>0.3</v>
      </c>
      <c r="I167">
        <f ca="1">VLOOKUP(C167,Hairdresser!$A$2:$C$4,3)</f>
        <v>30</v>
      </c>
      <c r="J167">
        <f t="shared" ca="1" si="19"/>
        <v>34</v>
      </c>
      <c r="K167">
        <f ca="1">VLOOKUP(D167,HairCutStyle!$A$2:$C$6,3,FALSE)</f>
        <v>40</v>
      </c>
    </row>
    <row r="168" spans="1:11" x14ac:dyDescent="0.3">
      <c r="A168">
        <v>167</v>
      </c>
      <c r="B168" s="1">
        <f t="shared" si="20"/>
        <v>43890</v>
      </c>
      <c r="C168">
        <f t="shared" ca="1" si="14"/>
        <v>3</v>
      </c>
      <c r="D168">
        <f t="shared" ca="1" si="15"/>
        <v>5</v>
      </c>
      <c r="E168">
        <f t="shared" ca="1" si="16"/>
        <v>6</v>
      </c>
      <c r="F168" t="str">
        <f ca="1">VLOOKUP(E168,Client!$A$2:$C$8,3,FALSE)</f>
        <v>f</v>
      </c>
      <c r="G168" s="3">
        <f t="shared" ca="1" si="17"/>
        <v>52</v>
      </c>
      <c r="H168">
        <f t="shared" ca="1" si="18"/>
        <v>1.1000000000000001</v>
      </c>
      <c r="I168">
        <f ca="1">VLOOKUP(C168,Hairdresser!$A$2:$C$4,3)</f>
        <v>30</v>
      </c>
      <c r="J168">
        <f t="shared" ca="1" si="19"/>
        <v>26</v>
      </c>
      <c r="K168">
        <f ca="1">VLOOKUP(D168,HairCutStyle!$A$2:$C$6,3,FALSE)</f>
        <v>40</v>
      </c>
    </row>
    <row r="169" spans="1:11" x14ac:dyDescent="0.3">
      <c r="A169">
        <v>168</v>
      </c>
      <c r="B169" s="1">
        <f t="shared" si="20"/>
        <v>43890</v>
      </c>
      <c r="C169">
        <f t="shared" ca="1" si="14"/>
        <v>3</v>
      </c>
      <c r="D169">
        <f t="shared" ca="1" si="15"/>
        <v>5</v>
      </c>
      <c r="E169">
        <f t="shared" ca="1" si="16"/>
        <v>5</v>
      </c>
      <c r="F169" t="str">
        <f ca="1">VLOOKUP(E169,Client!$A$2:$C$8,3,FALSE)</f>
        <v>f</v>
      </c>
      <c r="G169" s="3">
        <f t="shared" ca="1" si="17"/>
        <v>48</v>
      </c>
      <c r="H169">
        <f t="shared" ca="1" si="18"/>
        <v>0.3</v>
      </c>
      <c r="I169">
        <f ca="1">VLOOKUP(C169,Hairdresser!$A$2:$C$4,3)</f>
        <v>30</v>
      </c>
      <c r="J169">
        <f t="shared" ca="1" si="19"/>
        <v>24</v>
      </c>
      <c r="K169">
        <f ca="1">VLOOKUP(D169,HairCutStyle!$A$2:$C$6,3,FALSE)</f>
        <v>40</v>
      </c>
    </row>
    <row r="170" spans="1:11" x14ac:dyDescent="0.3">
      <c r="A170">
        <v>169</v>
      </c>
      <c r="B170" s="1">
        <f t="shared" si="20"/>
        <v>43891</v>
      </c>
      <c r="C170">
        <f t="shared" ca="1" si="14"/>
        <v>3</v>
      </c>
      <c r="D170">
        <f t="shared" ca="1" si="15"/>
        <v>2</v>
      </c>
      <c r="E170">
        <f t="shared" ca="1" si="16"/>
        <v>3</v>
      </c>
      <c r="F170" t="str">
        <f ca="1">VLOOKUP(E170,Client!$A$2:$C$8,3,FALSE)</f>
        <v>m</v>
      </c>
      <c r="G170" s="3">
        <f t="shared" ca="1" si="17"/>
        <v>15</v>
      </c>
      <c r="H170">
        <f t="shared" ca="1" si="18"/>
        <v>1</v>
      </c>
      <c r="I170">
        <f ca="1">VLOOKUP(C170,Hairdresser!$A$2:$C$4,3)</f>
        <v>30</v>
      </c>
      <c r="J170">
        <f t="shared" ca="1" si="19"/>
        <v>7.5</v>
      </c>
      <c r="K170">
        <f ca="1">VLOOKUP(D170,HairCutStyle!$A$2:$C$6,3,FALSE)</f>
        <v>12</v>
      </c>
    </row>
    <row r="171" spans="1:11" x14ac:dyDescent="0.3">
      <c r="A171">
        <v>170</v>
      </c>
      <c r="B171" s="1">
        <f t="shared" si="20"/>
        <v>43891</v>
      </c>
      <c r="C171">
        <f t="shared" ca="1" si="14"/>
        <v>3</v>
      </c>
      <c r="D171">
        <f t="shared" ca="1" si="15"/>
        <v>5</v>
      </c>
      <c r="E171">
        <f t="shared" ca="1" si="16"/>
        <v>5</v>
      </c>
      <c r="F171" t="str">
        <f ca="1">VLOOKUP(E171,Client!$A$2:$C$8,3,FALSE)</f>
        <v>f</v>
      </c>
      <c r="G171" s="3">
        <f t="shared" ca="1" si="17"/>
        <v>64</v>
      </c>
      <c r="H171">
        <f t="shared" ca="1" si="18"/>
        <v>1.9</v>
      </c>
      <c r="I171">
        <f ca="1">VLOOKUP(C171,Hairdresser!$A$2:$C$4,3)</f>
        <v>30</v>
      </c>
      <c r="J171">
        <f t="shared" ca="1" si="19"/>
        <v>32</v>
      </c>
      <c r="K171">
        <f ca="1">VLOOKUP(D171,HairCutStyle!$A$2:$C$6,3,FALSE)</f>
        <v>40</v>
      </c>
    </row>
    <row r="172" spans="1:11" x14ac:dyDescent="0.3">
      <c r="A172">
        <v>171</v>
      </c>
      <c r="B172" s="1">
        <f t="shared" si="20"/>
        <v>43891</v>
      </c>
      <c r="C172">
        <f t="shared" ca="1" si="14"/>
        <v>3</v>
      </c>
      <c r="D172">
        <f t="shared" ca="1" si="15"/>
        <v>4</v>
      </c>
      <c r="E172">
        <f t="shared" ca="1" si="16"/>
        <v>5</v>
      </c>
      <c r="F172" t="str">
        <f ca="1">VLOOKUP(E172,Client!$A$2:$C$8,3,FALSE)</f>
        <v>f</v>
      </c>
      <c r="G172" s="3">
        <f t="shared" ca="1" si="17"/>
        <v>40</v>
      </c>
      <c r="H172">
        <f t="shared" ca="1" si="18"/>
        <v>1</v>
      </c>
      <c r="I172">
        <f ca="1">VLOOKUP(C172,Hairdresser!$A$2:$C$4,3)</f>
        <v>30</v>
      </c>
      <c r="J172">
        <f t="shared" ca="1" si="19"/>
        <v>20</v>
      </c>
      <c r="K172">
        <f ca="1">VLOOKUP(D172,HairCutStyle!$A$2:$C$6,3,FALSE)</f>
        <v>40</v>
      </c>
    </row>
    <row r="173" spans="1:11" x14ac:dyDescent="0.3">
      <c r="A173">
        <v>172</v>
      </c>
      <c r="B173" s="1">
        <f t="shared" si="20"/>
        <v>43892</v>
      </c>
      <c r="C173">
        <f t="shared" ca="1" si="14"/>
        <v>1</v>
      </c>
      <c r="D173">
        <f t="shared" ca="1" si="15"/>
        <v>5</v>
      </c>
      <c r="E173">
        <f t="shared" ca="1" si="16"/>
        <v>5</v>
      </c>
      <c r="F173" t="str">
        <f ca="1">VLOOKUP(E173,Client!$A$2:$C$8,3,FALSE)</f>
        <v>f</v>
      </c>
      <c r="G173" s="3">
        <f t="shared" ca="1" si="17"/>
        <v>40</v>
      </c>
      <c r="H173">
        <f t="shared" ca="1" si="18"/>
        <v>1</v>
      </c>
      <c r="I173">
        <f ca="1">VLOOKUP(C173,Hairdresser!$A$2:$C$4,3)</f>
        <v>30</v>
      </c>
      <c r="J173">
        <f t="shared" ca="1" si="19"/>
        <v>20</v>
      </c>
      <c r="K173">
        <f ca="1">VLOOKUP(D173,HairCutStyle!$A$2:$C$6,3,FALSE)</f>
        <v>40</v>
      </c>
    </row>
    <row r="174" spans="1:11" x14ac:dyDescent="0.3">
      <c r="A174">
        <v>173</v>
      </c>
      <c r="B174" s="1">
        <f t="shared" si="20"/>
        <v>43892</v>
      </c>
      <c r="C174">
        <f t="shared" ca="1" si="14"/>
        <v>2</v>
      </c>
      <c r="D174">
        <f t="shared" ca="1" si="15"/>
        <v>4</v>
      </c>
      <c r="E174">
        <f t="shared" ca="1" si="16"/>
        <v>7</v>
      </c>
      <c r="F174" t="str">
        <f ca="1">VLOOKUP(E174,Client!$A$2:$C$8,3,FALSE)</f>
        <v>f</v>
      </c>
      <c r="G174" s="3">
        <f t="shared" ca="1" si="17"/>
        <v>44</v>
      </c>
      <c r="H174">
        <f t="shared" ca="1" si="18"/>
        <v>0.5</v>
      </c>
      <c r="I174">
        <f ca="1">VLOOKUP(C174,Hairdresser!$A$2:$C$4,3)</f>
        <v>20</v>
      </c>
      <c r="J174">
        <f t="shared" ca="1" si="19"/>
        <v>14.666666666666666</v>
      </c>
      <c r="K174">
        <f ca="1">VLOOKUP(D174,HairCutStyle!$A$2:$C$6,3,FALSE)</f>
        <v>40</v>
      </c>
    </row>
    <row r="175" spans="1:11" x14ac:dyDescent="0.3">
      <c r="A175">
        <v>174</v>
      </c>
      <c r="B175" s="1">
        <f t="shared" si="20"/>
        <v>43892</v>
      </c>
      <c r="C175">
        <f t="shared" ca="1" si="14"/>
        <v>1</v>
      </c>
      <c r="D175">
        <f t="shared" ca="1" si="15"/>
        <v>5</v>
      </c>
      <c r="E175">
        <f t="shared" ca="1" si="16"/>
        <v>7</v>
      </c>
      <c r="F175" t="str">
        <f ca="1">VLOOKUP(E175,Client!$A$2:$C$8,3,FALSE)</f>
        <v>f</v>
      </c>
      <c r="G175" s="3">
        <f t="shared" ca="1" si="17"/>
        <v>43</v>
      </c>
      <c r="H175">
        <f t="shared" ca="1" si="18"/>
        <v>1.5</v>
      </c>
      <c r="I175">
        <f ca="1">VLOOKUP(C175,Hairdresser!$A$2:$C$4,3)</f>
        <v>30</v>
      </c>
      <c r="J175">
        <f t="shared" ca="1" si="19"/>
        <v>21.5</v>
      </c>
      <c r="K175">
        <f ca="1">VLOOKUP(D175,HairCutStyle!$A$2:$C$6,3,FALSE)</f>
        <v>40</v>
      </c>
    </row>
    <row r="176" spans="1:11" x14ac:dyDescent="0.3">
      <c r="A176">
        <v>175</v>
      </c>
      <c r="B176" s="1">
        <f t="shared" si="20"/>
        <v>43893</v>
      </c>
      <c r="C176">
        <f t="shared" ca="1" si="14"/>
        <v>1</v>
      </c>
      <c r="D176">
        <f t="shared" ca="1" si="15"/>
        <v>4</v>
      </c>
      <c r="E176">
        <f t="shared" ca="1" si="16"/>
        <v>7</v>
      </c>
      <c r="F176" t="str">
        <f ca="1">VLOOKUP(E176,Client!$A$2:$C$8,3,FALSE)</f>
        <v>f</v>
      </c>
      <c r="G176" s="3">
        <f t="shared" ca="1" si="17"/>
        <v>54</v>
      </c>
      <c r="H176">
        <f t="shared" ca="1" si="18"/>
        <v>0.1</v>
      </c>
      <c r="I176">
        <f ca="1">VLOOKUP(C176,Hairdresser!$A$2:$C$4,3)</f>
        <v>30</v>
      </c>
      <c r="J176">
        <f t="shared" ca="1" si="19"/>
        <v>27</v>
      </c>
      <c r="K176">
        <f ca="1">VLOOKUP(D176,HairCutStyle!$A$2:$C$6,3,FALSE)</f>
        <v>40</v>
      </c>
    </row>
    <row r="177" spans="1:11" x14ac:dyDescent="0.3">
      <c r="A177">
        <v>176</v>
      </c>
      <c r="B177" s="1">
        <f t="shared" si="20"/>
        <v>43893</v>
      </c>
      <c r="C177">
        <f t="shared" ca="1" si="14"/>
        <v>2</v>
      </c>
      <c r="D177">
        <f t="shared" ca="1" si="15"/>
        <v>3</v>
      </c>
      <c r="E177">
        <f t="shared" ca="1" si="16"/>
        <v>5</v>
      </c>
      <c r="F177" t="str">
        <f ca="1">VLOOKUP(E177,Client!$A$2:$C$8,3,FALSE)</f>
        <v>f</v>
      </c>
      <c r="G177" s="3">
        <f t="shared" ca="1" si="17"/>
        <v>49</v>
      </c>
      <c r="H177">
        <f t="shared" ca="1" si="18"/>
        <v>0.2</v>
      </c>
      <c r="I177">
        <f ca="1">VLOOKUP(C177,Hairdresser!$A$2:$C$4,3)</f>
        <v>20</v>
      </c>
      <c r="J177">
        <f t="shared" ca="1" si="19"/>
        <v>16.333333333333332</v>
      </c>
      <c r="K177">
        <f ca="1">VLOOKUP(D177,HairCutStyle!$A$2:$C$6,3,FALSE)</f>
        <v>40</v>
      </c>
    </row>
    <row r="178" spans="1:11" x14ac:dyDescent="0.3">
      <c r="A178">
        <v>177</v>
      </c>
      <c r="B178" s="1">
        <f t="shared" si="20"/>
        <v>43893</v>
      </c>
      <c r="C178">
        <f t="shared" ca="1" si="14"/>
        <v>1</v>
      </c>
      <c r="D178">
        <f t="shared" ca="1" si="15"/>
        <v>5</v>
      </c>
      <c r="E178">
        <f t="shared" ca="1" si="16"/>
        <v>4</v>
      </c>
      <c r="F178" t="str">
        <f ca="1">VLOOKUP(E178,Client!$A$2:$C$8,3,FALSE)</f>
        <v>f</v>
      </c>
      <c r="G178" s="3">
        <f t="shared" ca="1" si="17"/>
        <v>34</v>
      </c>
      <c r="H178">
        <f t="shared" ca="1" si="18"/>
        <v>0.4</v>
      </c>
      <c r="I178">
        <f ca="1">VLOOKUP(C178,Hairdresser!$A$2:$C$4,3)</f>
        <v>30</v>
      </c>
      <c r="J178">
        <f t="shared" ca="1" si="19"/>
        <v>17</v>
      </c>
      <c r="K178">
        <f ca="1">VLOOKUP(D178,HairCutStyle!$A$2:$C$6,3,FALSE)</f>
        <v>40</v>
      </c>
    </row>
    <row r="179" spans="1:11" x14ac:dyDescent="0.3">
      <c r="A179">
        <v>178</v>
      </c>
      <c r="B179" s="1">
        <f t="shared" si="20"/>
        <v>43894</v>
      </c>
      <c r="C179">
        <f t="shared" ca="1" si="14"/>
        <v>2</v>
      </c>
      <c r="D179">
        <f t="shared" ca="1" si="15"/>
        <v>4</v>
      </c>
      <c r="E179">
        <f t="shared" ca="1" si="16"/>
        <v>7</v>
      </c>
      <c r="F179" t="str">
        <f ca="1">VLOOKUP(E179,Client!$A$2:$C$8,3,FALSE)</f>
        <v>f</v>
      </c>
      <c r="G179" s="3">
        <f t="shared" ca="1" si="17"/>
        <v>63</v>
      </c>
      <c r="H179">
        <f t="shared" ca="1" si="18"/>
        <v>1.2</v>
      </c>
      <c r="I179">
        <f ca="1">VLOOKUP(C179,Hairdresser!$A$2:$C$4,3)</f>
        <v>20</v>
      </c>
      <c r="J179">
        <f t="shared" ca="1" si="19"/>
        <v>21</v>
      </c>
      <c r="K179">
        <f ca="1">VLOOKUP(D179,HairCutStyle!$A$2:$C$6,3,FALSE)</f>
        <v>40</v>
      </c>
    </row>
    <row r="180" spans="1:11" x14ac:dyDescent="0.3">
      <c r="A180">
        <v>179</v>
      </c>
      <c r="B180" s="1">
        <f t="shared" si="20"/>
        <v>43894</v>
      </c>
      <c r="C180">
        <f t="shared" ca="1" si="14"/>
        <v>2</v>
      </c>
      <c r="D180">
        <f t="shared" ca="1" si="15"/>
        <v>3</v>
      </c>
      <c r="E180">
        <f t="shared" ca="1" si="16"/>
        <v>4</v>
      </c>
      <c r="F180" t="str">
        <f ca="1">VLOOKUP(E180,Client!$A$2:$C$8,3,FALSE)</f>
        <v>f</v>
      </c>
      <c r="G180" s="3">
        <f t="shared" ca="1" si="17"/>
        <v>40</v>
      </c>
      <c r="H180">
        <f t="shared" ca="1" si="18"/>
        <v>0.4</v>
      </c>
      <c r="I180">
        <f ca="1">VLOOKUP(C180,Hairdresser!$A$2:$C$4,3)</f>
        <v>20</v>
      </c>
      <c r="J180">
        <f t="shared" ca="1" si="19"/>
        <v>13.333333333333334</v>
      </c>
      <c r="K180">
        <f ca="1">VLOOKUP(D180,HairCutStyle!$A$2:$C$6,3,FALSE)</f>
        <v>40</v>
      </c>
    </row>
    <row r="181" spans="1:11" x14ac:dyDescent="0.3">
      <c r="A181">
        <v>180</v>
      </c>
      <c r="B181" s="1">
        <f t="shared" si="20"/>
        <v>43894</v>
      </c>
      <c r="C181">
        <f t="shared" ca="1" si="14"/>
        <v>1</v>
      </c>
      <c r="D181">
        <f t="shared" ca="1" si="15"/>
        <v>3</v>
      </c>
      <c r="E181">
        <f t="shared" ca="1" si="16"/>
        <v>7</v>
      </c>
      <c r="F181" t="str">
        <f ca="1">VLOOKUP(E181,Client!$A$2:$C$8,3,FALSE)</f>
        <v>f</v>
      </c>
      <c r="G181" s="3">
        <f t="shared" ca="1" si="17"/>
        <v>46</v>
      </c>
      <c r="H181">
        <f t="shared" ca="1" si="18"/>
        <v>1.1000000000000001</v>
      </c>
      <c r="I181">
        <f ca="1">VLOOKUP(C181,Hairdresser!$A$2:$C$4,3)</f>
        <v>30</v>
      </c>
      <c r="J181">
        <f t="shared" ca="1" si="19"/>
        <v>23</v>
      </c>
      <c r="K181">
        <f ca="1">VLOOKUP(D181,HairCutStyle!$A$2:$C$6,3,FALSE)</f>
        <v>40</v>
      </c>
    </row>
    <row r="182" spans="1:11" x14ac:dyDescent="0.3">
      <c r="A182">
        <v>181</v>
      </c>
      <c r="B182" s="1">
        <f t="shared" si="20"/>
        <v>43895</v>
      </c>
      <c r="C182">
        <f t="shared" ca="1" si="14"/>
        <v>2</v>
      </c>
      <c r="D182">
        <f t="shared" ca="1" si="15"/>
        <v>4</v>
      </c>
      <c r="E182">
        <f t="shared" ca="1" si="16"/>
        <v>6</v>
      </c>
      <c r="F182" t="str">
        <f ca="1">VLOOKUP(E182,Client!$A$2:$C$8,3,FALSE)</f>
        <v>f</v>
      </c>
      <c r="G182" s="3">
        <f t="shared" ca="1" si="17"/>
        <v>60</v>
      </c>
      <c r="H182">
        <f t="shared" ca="1" si="18"/>
        <v>1.5</v>
      </c>
      <c r="I182">
        <f ca="1">VLOOKUP(C182,Hairdresser!$A$2:$C$4,3)</f>
        <v>20</v>
      </c>
      <c r="J182">
        <f t="shared" ca="1" si="19"/>
        <v>20</v>
      </c>
      <c r="K182">
        <f ca="1">VLOOKUP(D182,HairCutStyle!$A$2:$C$6,3,FALSE)</f>
        <v>40</v>
      </c>
    </row>
    <row r="183" spans="1:11" x14ac:dyDescent="0.3">
      <c r="A183">
        <v>182</v>
      </c>
      <c r="B183" s="1">
        <f t="shared" si="20"/>
        <v>43895</v>
      </c>
      <c r="C183">
        <f t="shared" ca="1" si="14"/>
        <v>3</v>
      </c>
      <c r="D183">
        <f t="shared" ca="1" si="15"/>
        <v>2</v>
      </c>
      <c r="E183">
        <f t="shared" ca="1" si="16"/>
        <v>3</v>
      </c>
      <c r="F183" t="str">
        <f ca="1">VLOOKUP(E183,Client!$A$2:$C$8,3,FALSE)</f>
        <v>m</v>
      </c>
      <c r="G183" s="3">
        <f t="shared" ca="1" si="17"/>
        <v>6</v>
      </c>
      <c r="H183">
        <f t="shared" ca="1" si="18"/>
        <v>1</v>
      </c>
      <c r="I183">
        <f ca="1">VLOOKUP(C183,Hairdresser!$A$2:$C$4,3)</f>
        <v>30</v>
      </c>
      <c r="J183">
        <f t="shared" ca="1" si="19"/>
        <v>3</v>
      </c>
      <c r="K183">
        <f ca="1">VLOOKUP(D183,HairCutStyle!$A$2:$C$6,3,FALSE)</f>
        <v>12</v>
      </c>
    </row>
    <row r="184" spans="1:11" x14ac:dyDescent="0.3">
      <c r="A184">
        <v>183</v>
      </c>
      <c r="B184" s="1">
        <f t="shared" si="20"/>
        <v>43895</v>
      </c>
      <c r="C184">
        <f t="shared" ca="1" si="14"/>
        <v>3</v>
      </c>
      <c r="D184">
        <f t="shared" ca="1" si="15"/>
        <v>3</v>
      </c>
      <c r="E184">
        <f t="shared" ca="1" si="16"/>
        <v>6</v>
      </c>
      <c r="F184" t="str">
        <f ca="1">VLOOKUP(E184,Client!$A$2:$C$8,3,FALSE)</f>
        <v>f</v>
      </c>
      <c r="G184" s="3">
        <f t="shared" ca="1" si="17"/>
        <v>39</v>
      </c>
      <c r="H184">
        <f t="shared" ca="1" si="18"/>
        <v>1.8</v>
      </c>
      <c r="I184">
        <f ca="1">VLOOKUP(C184,Hairdresser!$A$2:$C$4,3)</f>
        <v>30</v>
      </c>
      <c r="J184">
        <f t="shared" ca="1" si="19"/>
        <v>19.5</v>
      </c>
      <c r="K184">
        <f ca="1">VLOOKUP(D184,HairCutStyle!$A$2:$C$6,3,FALSE)</f>
        <v>40</v>
      </c>
    </row>
    <row r="185" spans="1:11" x14ac:dyDescent="0.3">
      <c r="A185">
        <v>184</v>
      </c>
      <c r="B185" s="1">
        <f t="shared" si="20"/>
        <v>43896</v>
      </c>
      <c r="C185">
        <f t="shared" ca="1" si="14"/>
        <v>3</v>
      </c>
      <c r="D185">
        <f t="shared" ca="1" si="15"/>
        <v>4</v>
      </c>
      <c r="E185">
        <f t="shared" ca="1" si="16"/>
        <v>5</v>
      </c>
      <c r="F185" t="str">
        <f ca="1">VLOOKUP(E185,Client!$A$2:$C$8,3,FALSE)</f>
        <v>f</v>
      </c>
      <c r="G185" s="3">
        <f t="shared" ca="1" si="17"/>
        <v>35</v>
      </c>
      <c r="H185">
        <f t="shared" ca="1" si="18"/>
        <v>0.1</v>
      </c>
      <c r="I185">
        <f ca="1">VLOOKUP(C185,Hairdresser!$A$2:$C$4,3)</f>
        <v>30</v>
      </c>
      <c r="J185">
        <f t="shared" ca="1" si="19"/>
        <v>17.5</v>
      </c>
      <c r="K185">
        <f ca="1">VLOOKUP(D185,HairCutStyle!$A$2:$C$6,3,FALSE)</f>
        <v>40</v>
      </c>
    </row>
    <row r="186" spans="1:11" x14ac:dyDescent="0.3">
      <c r="A186">
        <v>185</v>
      </c>
      <c r="B186" s="1">
        <f t="shared" si="20"/>
        <v>43896</v>
      </c>
      <c r="C186">
        <f t="shared" ca="1" si="14"/>
        <v>1</v>
      </c>
      <c r="D186">
        <f t="shared" ca="1" si="15"/>
        <v>4</v>
      </c>
      <c r="E186">
        <f t="shared" ca="1" si="16"/>
        <v>4</v>
      </c>
      <c r="F186" t="str">
        <f ca="1">VLOOKUP(E186,Client!$A$2:$C$8,3,FALSE)</f>
        <v>f</v>
      </c>
      <c r="G186" s="3">
        <f t="shared" ca="1" si="17"/>
        <v>33</v>
      </c>
      <c r="H186">
        <f t="shared" ca="1" si="18"/>
        <v>1.6</v>
      </c>
      <c r="I186">
        <f ca="1">VLOOKUP(C186,Hairdresser!$A$2:$C$4,3)</f>
        <v>30</v>
      </c>
      <c r="J186">
        <f t="shared" ca="1" si="19"/>
        <v>16.5</v>
      </c>
      <c r="K186">
        <f ca="1">VLOOKUP(D186,HairCutStyle!$A$2:$C$6,3,FALSE)</f>
        <v>40</v>
      </c>
    </row>
    <row r="187" spans="1:11" x14ac:dyDescent="0.3">
      <c r="A187">
        <v>186</v>
      </c>
      <c r="B187" s="1">
        <f t="shared" si="20"/>
        <v>43896</v>
      </c>
      <c r="C187">
        <f t="shared" ca="1" si="14"/>
        <v>2</v>
      </c>
      <c r="D187">
        <f t="shared" ca="1" si="15"/>
        <v>2</v>
      </c>
      <c r="E187">
        <f t="shared" ca="1" si="16"/>
        <v>1</v>
      </c>
      <c r="F187" t="str">
        <f ca="1">VLOOKUP(E187,Client!$A$2:$C$8,3,FALSE)</f>
        <v>m</v>
      </c>
      <c r="G187" s="3">
        <f t="shared" ca="1" si="17"/>
        <v>8</v>
      </c>
      <c r="H187">
        <f t="shared" ca="1" si="18"/>
        <v>1</v>
      </c>
      <c r="I187">
        <f ca="1">VLOOKUP(C187,Hairdresser!$A$2:$C$4,3)</f>
        <v>20</v>
      </c>
      <c r="J187">
        <f t="shared" ca="1" si="19"/>
        <v>2.6666666666666665</v>
      </c>
      <c r="K187">
        <f ca="1">VLOOKUP(D187,HairCutStyle!$A$2:$C$6,3,FALSE)</f>
        <v>12</v>
      </c>
    </row>
    <row r="188" spans="1:11" x14ac:dyDescent="0.3">
      <c r="A188">
        <v>187</v>
      </c>
      <c r="B188" s="1">
        <f t="shared" si="20"/>
        <v>43897</v>
      </c>
      <c r="C188">
        <f t="shared" ca="1" si="14"/>
        <v>3</v>
      </c>
      <c r="D188">
        <f t="shared" ca="1" si="15"/>
        <v>5</v>
      </c>
      <c r="E188">
        <f t="shared" ca="1" si="16"/>
        <v>4</v>
      </c>
      <c r="F188" t="str">
        <f ca="1">VLOOKUP(E188,Client!$A$2:$C$8,3,FALSE)</f>
        <v>f</v>
      </c>
      <c r="G188" s="3">
        <f t="shared" ca="1" si="17"/>
        <v>33</v>
      </c>
      <c r="H188">
        <f t="shared" ca="1" si="18"/>
        <v>1.3</v>
      </c>
      <c r="I188">
        <f ca="1">VLOOKUP(C188,Hairdresser!$A$2:$C$4,3)</f>
        <v>30</v>
      </c>
      <c r="J188">
        <f t="shared" ca="1" si="19"/>
        <v>16.5</v>
      </c>
      <c r="K188">
        <f ca="1">VLOOKUP(D188,HairCutStyle!$A$2:$C$6,3,FALSE)</f>
        <v>40</v>
      </c>
    </row>
    <row r="189" spans="1:11" x14ac:dyDescent="0.3">
      <c r="A189">
        <v>188</v>
      </c>
      <c r="B189" s="1">
        <f t="shared" si="20"/>
        <v>43897</v>
      </c>
      <c r="C189">
        <f t="shared" ca="1" si="14"/>
        <v>3</v>
      </c>
      <c r="D189">
        <f t="shared" ca="1" si="15"/>
        <v>3</v>
      </c>
      <c r="E189">
        <f t="shared" ca="1" si="16"/>
        <v>6</v>
      </c>
      <c r="F189" t="str">
        <f ca="1">VLOOKUP(E189,Client!$A$2:$C$8,3,FALSE)</f>
        <v>f</v>
      </c>
      <c r="G189" s="3">
        <f t="shared" ca="1" si="17"/>
        <v>57</v>
      </c>
      <c r="H189">
        <f t="shared" ca="1" si="18"/>
        <v>1.4</v>
      </c>
      <c r="I189">
        <f ca="1">VLOOKUP(C189,Hairdresser!$A$2:$C$4,3)</f>
        <v>30</v>
      </c>
      <c r="J189">
        <f t="shared" ca="1" si="19"/>
        <v>28.5</v>
      </c>
      <c r="K189">
        <f ca="1">VLOOKUP(D189,HairCutStyle!$A$2:$C$6,3,FALSE)</f>
        <v>40</v>
      </c>
    </row>
    <row r="190" spans="1:11" x14ac:dyDescent="0.3">
      <c r="A190">
        <v>189</v>
      </c>
      <c r="B190" s="1">
        <f t="shared" si="20"/>
        <v>43897</v>
      </c>
      <c r="C190">
        <f t="shared" ca="1" si="14"/>
        <v>3</v>
      </c>
      <c r="D190">
        <f t="shared" ca="1" si="15"/>
        <v>2</v>
      </c>
      <c r="E190">
        <f t="shared" ca="1" si="16"/>
        <v>1</v>
      </c>
      <c r="F190" t="str">
        <f ca="1">VLOOKUP(E190,Client!$A$2:$C$8,3,FALSE)</f>
        <v>m</v>
      </c>
      <c r="G190" s="3">
        <f t="shared" ca="1" si="17"/>
        <v>14</v>
      </c>
      <c r="H190">
        <f t="shared" ca="1" si="18"/>
        <v>0.1</v>
      </c>
      <c r="I190">
        <f ca="1">VLOOKUP(C190,Hairdresser!$A$2:$C$4,3)</f>
        <v>30</v>
      </c>
      <c r="J190">
        <f t="shared" ca="1" si="19"/>
        <v>7</v>
      </c>
      <c r="K190">
        <f ca="1">VLOOKUP(D190,HairCutStyle!$A$2:$C$6,3,FALSE)</f>
        <v>12</v>
      </c>
    </row>
    <row r="191" spans="1:11" x14ac:dyDescent="0.3">
      <c r="A191">
        <v>190</v>
      </c>
      <c r="B191" s="1">
        <f t="shared" si="20"/>
        <v>43898</v>
      </c>
      <c r="C191">
        <f t="shared" ca="1" si="14"/>
        <v>3</v>
      </c>
      <c r="D191">
        <f t="shared" ca="1" si="15"/>
        <v>4</v>
      </c>
      <c r="E191">
        <f t="shared" ca="1" si="16"/>
        <v>6</v>
      </c>
      <c r="F191" t="str">
        <f ca="1">VLOOKUP(E191,Client!$A$2:$C$8,3,FALSE)</f>
        <v>f</v>
      </c>
      <c r="G191" s="3">
        <f t="shared" ca="1" si="17"/>
        <v>48</v>
      </c>
      <c r="H191">
        <f t="shared" ca="1" si="18"/>
        <v>1.2</v>
      </c>
      <c r="I191">
        <f ca="1">VLOOKUP(C191,Hairdresser!$A$2:$C$4,3)</f>
        <v>30</v>
      </c>
      <c r="J191">
        <f t="shared" ca="1" si="19"/>
        <v>24</v>
      </c>
      <c r="K191">
        <f ca="1">VLOOKUP(D191,HairCutStyle!$A$2:$C$6,3,FALSE)</f>
        <v>40</v>
      </c>
    </row>
    <row r="192" spans="1:11" x14ac:dyDescent="0.3">
      <c r="A192">
        <v>191</v>
      </c>
      <c r="B192" s="1">
        <f t="shared" si="20"/>
        <v>43898</v>
      </c>
      <c r="C192">
        <f t="shared" ca="1" si="14"/>
        <v>3</v>
      </c>
      <c r="D192">
        <f t="shared" ca="1" si="15"/>
        <v>1</v>
      </c>
      <c r="E192">
        <f t="shared" ca="1" si="16"/>
        <v>3</v>
      </c>
      <c r="F192" t="str">
        <f ca="1">VLOOKUP(E192,Client!$A$2:$C$8,3,FALSE)</f>
        <v>m</v>
      </c>
      <c r="G192" s="3">
        <f t="shared" ca="1" si="17"/>
        <v>14</v>
      </c>
      <c r="H192">
        <f t="shared" ca="1" si="18"/>
        <v>0.4</v>
      </c>
      <c r="I192">
        <f ca="1">VLOOKUP(C192,Hairdresser!$A$2:$C$4,3)</f>
        <v>30</v>
      </c>
      <c r="J192">
        <f t="shared" ca="1" si="19"/>
        <v>7</v>
      </c>
      <c r="K192">
        <f ca="1">VLOOKUP(D192,HairCutStyle!$A$2:$C$6,3,FALSE)</f>
        <v>10</v>
      </c>
    </row>
    <row r="193" spans="1:11" x14ac:dyDescent="0.3">
      <c r="A193">
        <v>192</v>
      </c>
      <c r="B193" s="1">
        <f t="shared" si="20"/>
        <v>43898</v>
      </c>
      <c r="C193">
        <f t="shared" ca="1" si="14"/>
        <v>1</v>
      </c>
      <c r="D193">
        <f t="shared" ca="1" si="15"/>
        <v>2</v>
      </c>
      <c r="E193">
        <f t="shared" ca="1" si="16"/>
        <v>3</v>
      </c>
      <c r="F193" t="str">
        <f ca="1">VLOOKUP(E193,Client!$A$2:$C$8,3,FALSE)</f>
        <v>m</v>
      </c>
      <c r="G193" s="3">
        <f t="shared" ca="1" si="17"/>
        <v>7</v>
      </c>
      <c r="H193">
        <f t="shared" ca="1" si="18"/>
        <v>0</v>
      </c>
      <c r="I193">
        <f ca="1">VLOOKUP(C193,Hairdresser!$A$2:$C$4,3)</f>
        <v>30</v>
      </c>
      <c r="J193">
        <f t="shared" ca="1" si="19"/>
        <v>3.5</v>
      </c>
      <c r="K193">
        <f ca="1">VLOOKUP(D193,HairCutStyle!$A$2:$C$6,3,FALSE)</f>
        <v>12</v>
      </c>
    </row>
    <row r="194" spans="1:11" x14ac:dyDescent="0.3">
      <c r="A194">
        <v>193</v>
      </c>
      <c r="B194" s="1">
        <f t="shared" si="20"/>
        <v>43899</v>
      </c>
      <c r="C194">
        <f t="shared" ca="1" si="14"/>
        <v>3</v>
      </c>
      <c r="D194">
        <f t="shared" ca="1" si="15"/>
        <v>2</v>
      </c>
      <c r="E194">
        <f t="shared" ca="1" si="16"/>
        <v>3</v>
      </c>
      <c r="F194" t="str">
        <f ca="1">VLOOKUP(E194,Client!$A$2:$C$8,3,FALSE)</f>
        <v>m</v>
      </c>
      <c r="G194" s="3">
        <f t="shared" ca="1" si="17"/>
        <v>14</v>
      </c>
      <c r="H194">
        <f t="shared" ca="1" si="18"/>
        <v>0.6</v>
      </c>
      <c r="I194">
        <f ca="1">VLOOKUP(C194,Hairdresser!$A$2:$C$4,3)</f>
        <v>30</v>
      </c>
      <c r="J194">
        <f t="shared" ca="1" si="19"/>
        <v>7</v>
      </c>
      <c r="K194">
        <f ca="1">VLOOKUP(D194,HairCutStyle!$A$2:$C$6,3,FALSE)</f>
        <v>12</v>
      </c>
    </row>
    <row r="195" spans="1:11" x14ac:dyDescent="0.3">
      <c r="A195">
        <v>194</v>
      </c>
      <c r="B195" s="1">
        <f t="shared" si="20"/>
        <v>43899</v>
      </c>
      <c r="C195">
        <f t="shared" ref="C195:C258" ca="1" si="21">INT(RAND()*3+1)</f>
        <v>3</v>
      </c>
      <c r="D195">
        <f t="shared" ref="D195:D258" ca="1" si="22">IF(F195="f",INT(RAND()*3+3),INT(RAND()*2+1))</f>
        <v>3</v>
      </c>
      <c r="E195">
        <f t="shared" ref="E195:E258" ca="1" si="23">INT(RAND()*7+1)</f>
        <v>5</v>
      </c>
      <c r="F195" t="str">
        <f ca="1">VLOOKUP(E195,Client!$A$2:$C$8,3,FALSE)</f>
        <v>f</v>
      </c>
      <c r="G195" s="3">
        <f t="shared" ref="G195:G258" ca="1" si="24">ROUND(IF(F195="m",RAND()*10+5,RAND()*40+30),0)</f>
        <v>56</v>
      </c>
      <c r="H195">
        <f t="shared" ref="H195:H258" ca="1" si="25">IF(F195="m",ROUND(RAND(),1),ROUND(RAND()*2,1))</f>
        <v>1.2</v>
      </c>
      <c r="I195">
        <f ca="1">VLOOKUP(C195,Hairdresser!$A$2:$C$4,3)</f>
        <v>30</v>
      </c>
      <c r="J195">
        <f t="shared" ref="J195:J258" ca="1" si="26">I195*G195/60</f>
        <v>28</v>
      </c>
      <c r="K195">
        <f ca="1">VLOOKUP(D195,HairCutStyle!$A$2:$C$6,3,FALSE)</f>
        <v>40</v>
      </c>
    </row>
    <row r="196" spans="1:11" x14ac:dyDescent="0.3">
      <c r="A196">
        <v>195</v>
      </c>
      <c r="B196" s="1">
        <f t="shared" si="20"/>
        <v>43899</v>
      </c>
      <c r="C196">
        <f t="shared" ca="1" si="21"/>
        <v>2</v>
      </c>
      <c r="D196">
        <f t="shared" ca="1" si="22"/>
        <v>4</v>
      </c>
      <c r="E196">
        <f t="shared" ca="1" si="23"/>
        <v>5</v>
      </c>
      <c r="F196" t="str">
        <f ca="1">VLOOKUP(E196,Client!$A$2:$C$8,3,FALSE)</f>
        <v>f</v>
      </c>
      <c r="G196" s="3">
        <f t="shared" ca="1" si="24"/>
        <v>48</v>
      </c>
      <c r="H196">
        <f t="shared" ca="1" si="25"/>
        <v>0.2</v>
      </c>
      <c r="I196">
        <f ca="1">VLOOKUP(C196,Hairdresser!$A$2:$C$4,3)</f>
        <v>20</v>
      </c>
      <c r="J196">
        <f t="shared" ca="1" si="26"/>
        <v>16</v>
      </c>
      <c r="K196">
        <f ca="1">VLOOKUP(D196,HairCutStyle!$A$2:$C$6,3,FALSE)</f>
        <v>40</v>
      </c>
    </row>
    <row r="197" spans="1:11" x14ac:dyDescent="0.3">
      <c r="A197">
        <v>196</v>
      </c>
      <c r="B197" s="1">
        <f t="shared" si="20"/>
        <v>43900</v>
      </c>
      <c r="C197">
        <f t="shared" ca="1" si="21"/>
        <v>2</v>
      </c>
      <c r="D197">
        <f t="shared" ca="1" si="22"/>
        <v>1</v>
      </c>
      <c r="E197">
        <f t="shared" ca="1" si="23"/>
        <v>3</v>
      </c>
      <c r="F197" t="str">
        <f ca="1">VLOOKUP(E197,Client!$A$2:$C$8,3,FALSE)</f>
        <v>m</v>
      </c>
      <c r="G197" s="3">
        <f t="shared" ca="1" si="24"/>
        <v>14</v>
      </c>
      <c r="H197">
        <f t="shared" ca="1" si="25"/>
        <v>0.7</v>
      </c>
      <c r="I197">
        <f ca="1">VLOOKUP(C197,Hairdresser!$A$2:$C$4,3)</f>
        <v>20</v>
      </c>
      <c r="J197">
        <f t="shared" ca="1" si="26"/>
        <v>4.666666666666667</v>
      </c>
      <c r="K197">
        <f ca="1">VLOOKUP(D197,HairCutStyle!$A$2:$C$6,3,FALSE)</f>
        <v>10</v>
      </c>
    </row>
    <row r="198" spans="1:11" x14ac:dyDescent="0.3">
      <c r="A198">
        <v>197</v>
      </c>
      <c r="B198" s="1">
        <f t="shared" ref="B198:B261" si="27">B195+1</f>
        <v>43900</v>
      </c>
      <c r="C198">
        <f t="shared" ca="1" si="21"/>
        <v>2</v>
      </c>
      <c r="D198">
        <f t="shared" ca="1" si="22"/>
        <v>4</v>
      </c>
      <c r="E198">
        <f t="shared" ca="1" si="23"/>
        <v>4</v>
      </c>
      <c r="F198" t="str">
        <f ca="1">VLOOKUP(E198,Client!$A$2:$C$8,3,FALSE)</f>
        <v>f</v>
      </c>
      <c r="G198" s="3">
        <f t="shared" ca="1" si="24"/>
        <v>61</v>
      </c>
      <c r="H198">
        <f t="shared" ca="1" si="25"/>
        <v>1.5</v>
      </c>
      <c r="I198">
        <f ca="1">VLOOKUP(C198,Hairdresser!$A$2:$C$4,3)</f>
        <v>20</v>
      </c>
      <c r="J198">
        <f t="shared" ca="1" si="26"/>
        <v>20.333333333333332</v>
      </c>
      <c r="K198">
        <f ca="1">VLOOKUP(D198,HairCutStyle!$A$2:$C$6,3,FALSE)</f>
        <v>40</v>
      </c>
    </row>
    <row r="199" spans="1:11" x14ac:dyDescent="0.3">
      <c r="A199">
        <v>198</v>
      </c>
      <c r="B199" s="1">
        <f t="shared" si="27"/>
        <v>43900</v>
      </c>
      <c r="C199">
        <f t="shared" ca="1" si="21"/>
        <v>1</v>
      </c>
      <c r="D199">
        <f t="shared" ca="1" si="22"/>
        <v>3</v>
      </c>
      <c r="E199">
        <f t="shared" ca="1" si="23"/>
        <v>6</v>
      </c>
      <c r="F199" t="str">
        <f ca="1">VLOOKUP(E199,Client!$A$2:$C$8,3,FALSE)</f>
        <v>f</v>
      </c>
      <c r="G199" s="3">
        <f t="shared" ca="1" si="24"/>
        <v>34</v>
      </c>
      <c r="H199">
        <f t="shared" ca="1" si="25"/>
        <v>0.1</v>
      </c>
      <c r="I199">
        <f ca="1">VLOOKUP(C199,Hairdresser!$A$2:$C$4,3)</f>
        <v>30</v>
      </c>
      <c r="J199">
        <f t="shared" ca="1" si="26"/>
        <v>17</v>
      </c>
      <c r="K199">
        <f ca="1">VLOOKUP(D199,HairCutStyle!$A$2:$C$6,3,FALSE)</f>
        <v>40</v>
      </c>
    </row>
    <row r="200" spans="1:11" x14ac:dyDescent="0.3">
      <c r="A200">
        <v>199</v>
      </c>
      <c r="B200" s="1">
        <f t="shared" si="27"/>
        <v>43901</v>
      </c>
      <c r="C200">
        <f t="shared" ca="1" si="21"/>
        <v>3</v>
      </c>
      <c r="D200">
        <f t="shared" ca="1" si="22"/>
        <v>1</v>
      </c>
      <c r="E200">
        <f t="shared" ca="1" si="23"/>
        <v>2</v>
      </c>
      <c r="F200" t="str">
        <f ca="1">VLOOKUP(E200,Client!$A$2:$C$8,3,FALSE)</f>
        <v>m</v>
      </c>
      <c r="G200" s="3">
        <f t="shared" ca="1" si="24"/>
        <v>15</v>
      </c>
      <c r="H200">
        <f t="shared" ca="1" si="25"/>
        <v>0.4</v>
      </c>
      <c r="I200">
        <f ca="1">VLOOKUP(C200,Hairdresser!$A$2:$C$4,3)</f>
        <v>30</v>
      </c>
      <c r="J200">
        <f t="shared" ca="1" si="26"/>
        <v>7.5</v>
      </c>
      <c r="K200">
        <f ca="1">VLOOKUP(D200,HairCutStyle!$A$2:$C$6,3,FALSE)</f>
        <v>10</v>
      </c>
    </row>
    <row r="201" spans="1:11" x14ac:dyDescent="0.3">
      <c r="A201">
        <v>200</v>
      </c>
      <c r="B201" s="1">
        <f t="shared" si="27"/>
        <v>43901</v>
      </c>
      <c r="C201">
        <f t="shared" ca="1" si="21"/>
        <v>3</v>
      </c>
      <c r="D201">
        <f t="shared" ca="1" si="22"/>
        <v>4</v>
      </c>
      <c r="E201">
        <f t="shared" ca="1" si="23"/>
        <v>6</v>
      </c>
      <c r="F201" t="str">
        <f ca="1">VLOOKUP(E201,Client!$A$2:$C$8,3,FALSE)</f>
        <v>f</v>
      </c>
      <c r="G201" s="3">
        <f t="shared" ca="1" si="24"/>
        <v>42</v>
      </c>
      <c r="H201">
        <f t="shared" ca="1" si="25"/>
        <v>0.7</v>
      </c>
      <c r="I201">
        <f ca="1">VLOOKUP(C201,Hairdresser!$A$2:$C$4,3)</f>
        <v>30</v>
      </c>
      <c r="J201">
        <f t="shared" ca="1" si="26"/>
        <v>21</v>
      </c>
      <c r="K201">
        <f ca="1">VLOOKUP(D201,HairCutStyle!$A$2:$C$6,3,FALSE)</f>
        <v>40</v>
      </c>
    </row>
    <row r="202" spans="1:11" x14ac:dyDescent="0.3">
      <c r="A202">
        <v>201</v>
      </c>
      <c r="B202" s="1">
        <f t="shared" si="27"/>
        <v>43901</v>
      </c>
      <c r="C202">
        <f t="shared" ca="1" si="21"/>
        <v>1</v>
      </c>
      <c r="D202">
        <f t="shared" ca="1" si="22"/>
        <v>2</v>
      </c>
      <c r="E202">
        <f t="shared" ca="1" si="23"/>
        <v>1</v>
      </c>
      <c r="F202" t="str">
        <f ca="1">VLOOKUP(E202,Client!$A$2:$C$8,3,FALSE)</f>
        <v>m</v>
      </c>
      <c r="G202" s="3">
        <f t="shared" ca="1" si="24"/>
        <v>15</v>
      </c>
      <c r="H202">
        <f t="shared" ca="1" si="25"/>
        <v>0.6</v>
      </c>
      <c r="I202">
        <f ca="1">VLOOKUP(C202,Hairdresser!$A$2:$C$4,3)</f>
        <v>30</v>
      </c>
      <c r="J202">
        <f t="shared" ca="1" si="26"/>
        <v>7.5</v>
      </c>
      <c r="K202">
        <f ca="1">VLOOKUP(D202,HairCutStyle!$A$2:$C$6,3,FALSE)</f>
        <v>12</v>
      </c>
    </row>
    <row r="203" spans="1:11" x14ac:dyDescent="0.3">
      <c r="A203">
        <v>202</v>
      </c>
      <c r="B203" s="1">
        <f t="shared" si="27"/>
        <v>43902</v>
      </c>
      <c r="C203">
        <f t="shared" ca="1" si="21"/>
        <v>3</v>
      </c>
      <c r="D203">
        <f t="shared" ca="1" si="22"/>
        <v>3</v>
      </c>
      <c r="E203">
        <f t="shared" ca="1" si="23"/>
        <v>5</v>
      </c>
      <c r="F203" t="str">
        <f ca="1">VLOOKUP(E203,Client!$A$2:$C$8,3,FALSE)</f>
        <v>f</v>
      </c>
      <c r="G203" s="3">
        <f t="shared" ca="1" si="24"/>
        <v>60</v>
      </c>
      <c r="H203">
        <f t="shared" ca="1" si="25"/>
        <v>1</v>
      </c>
      <c r="I203">
        <f ca="1">VLOOKUP(C203,Hairdresser!$A$2:$C$4,3)</f>
        <v>30</v>
      </c>
      <c r="J203">
        <f t="shared" ca="1" si="26"/>
        <v>30</v>
      </c>
      <c r="K203">
        <f ca="1">VLOOKUP(D203,HairCutStyle!$A$2:$C$6,3,FALSE)</f>
        <v>40</v>
      </c>
    </row>
    <row r="204" spans="1:11" x14ac:dyDescent="0.3">
      <c r="A204">
        <v>203</v>
      </c>
      <c r="B204" s="1">
        <f t="shared" si="27"/>
        <v>43902</v>
      </c>
      <c r="C204">
        <f t="shared" ca="1" si="21"/>
        <v>3</v>
      </c>
      <c r="D204">
        <f t="shared" ca="1" si="22"/>
        <v>1</v>
      </c>
      <c r="E204">
        <f t="shared" ca="1" si="23"/>
        <v>3</v>
      </c>
      <c r="F204" t="str">
        <f ca="1">VLOOKUP(E204,Client!$A$2:$C$8,3,FALSE)</f>
        <v>m</v>
      </c>
      <c r="G204" s="3">
        <f t="shared" ca="1" si="24"/>
        <v>7</v>
      </c>
      <c r="H204">
        <f t="shared" ca="1" si="25"/>
        <v>0.8</v>
      </c>
      <c r="I204">
        <f ca="1">VLOOKUP(C204,Hairdresser!$A$2:$C$4,3)</f>
        <v>30</v>
      </c>
      <c r="J204">
        <f t="shared" ca="1" si="26"/>
        <v>3.5</v>
      </c>
      <c r="K204">
        <f ca="1">VLOOKUP(D204,HairCutStyle!$A$2:$C$6,3,FALSE)</f>
        <v>10</v>
      </c>
    </row>
    <row r="205" spans="1:11" x14ac:dyDescent="0.3">
      <c r="A205">
        <v>204</v>
      </c>
      <c r="B205" s="1">
        <f t="shared" si="27"/>
        <v>43902</v>
      </c>
      <c r="C205">
        <f t="shared" ca="1" si="21"/>
        <v>1</v>
      </c>
      <c r="D205">
        <f t="shared" ca="1" si="22"/>
        <v>1</v>
      </c>
      <c r="E205">
        <f t="shared" ca="1" si="23"/>
        <v>1</v>
      </c>
      <c r="F205" t="str">
        <f ca="1">VLOOKUP(E205,Client!$A$2:$C$8,3,FALSE)</f>
        <v>m</v>
      </c>
      <c r="G205" s="3">
        <f t="shared" ca="1" si="24"/>
        <v>14</v>
      </c>
      <c r="H205">
        <f t="shared" ca="1" si="25"/>
        <v>0.7</v>
      </c>
      <c r="I205">
        <f ca="1">VLOOKUP(C205,Hairdresser!$A$2:$C$4,3)</f>
        <v>30</v>
      </c>
      <c r="J205">
        <f t="shared" ca="1" si="26"/>
        <v>7</v>
      </c>
      <c r="K205">
        <f ca="1">VLOOKUP(D205,HairCutStyle!$A$2:$C$6,3,FALSE)</f>
        <v>10</v>
      </c>
    </row>
    <row r="206" spans="1:11" x14ac:dyDescent="0.3">
      <c r="A206">
        <v>205</v>
      </c>
      <c r="B206" s="1">
        <f t="shared" si="27"/>
        <v>43903</v>
      </c>
      <c r="C206">
        <f t="shared" ca="1" si="21"/>
        <v>1</v>
      </c>
      <c r="D206">
        <f t="shared" ca="1" si="22"/>
        <v>3</v>
      </c>
      <c r="E206">
        <f t="shared" ca="1" si="23"/>
        <v>5</v>
      </c>
      <c r="F206" t="str">
        <f ca="1">VLOOKUP(E206,Client!$A$2:$C$8,3,FALSE)</f>
        <v>f</v>
      </c>
      <c r="G206" s="3">
        <f t="shared" ca="1" si="24"/>
        <v>60</v>
      </c>
      <c r="H206">
        <f t="shared" ca="1" si="25"/>
        <v>1</v>
      </c>
      <c r="I206">
        <f ca="1">VLOOKUP(C206,Hairdresser!$A$2:$C$4,3)</f>
        <v>30</v>
      </c>
      <c r="J206">
        <f t="shared" ca="1" si="26"/>
        <v>30</v>
      </c>
      <c r="K206">
        <f ca="1">VLOOKUP(D206,HairCutStyle!$A$2:$C$6,3,FALSE)</f>
        <v>40</v>
      </c>
    </row>
    <row r="207" spans="1:11" x14ac:dyDescent="0.3">
      <c r="A207">
        <v>206</v>
      </c>
      <c r="B207" s="1">
        <f t="shared" si="27"/>
        <v>43903</v>
      </c>
      <c r="C207">
        <f t="shared" ca="1" si="21"/>
        <v>3</v>
      </c>
      <c r="D207">
        <f t="shared" ca="1" si="22"/>
        <v>5</v>
      </c>
      <c r="E207">
        <f t="shared" ca="1" si="23"/>
        <v>4</v>
      </c>
      <c r="F207" t="str">
        <f ca="1">VLOOKUP(E207,Client!$A$2:$C$8,3,FALSE)</f>
        <v>f</v>
      </c>
      <c r="G207" s="3">
        <f t="shared" ca="1" si="24"/>
        <v>58</v>
      </c>
      <c r="H207">
        <f t="shared" ca="1" si="25"/>
        <v>0.5</v>
      </c>
      <c r="I207">
        <f ca="1">VLOOKUP(C207,Hairdresser!$A$2:$C$4,3)</f>
        <v>30</v>
      </c>
      <c r="J207">
        <f t="shared" ca="1" si="26"/>
        <v>29</v>
      </c>
      <c r="K207">
        <f ca="1">VLOOKUP(D207,HairCutStyle!$A$2:$C$6,3,FALSE)</f>
        <v>40</v>
      </c>
    </row>
    <row r="208" spans="1:11" x14ac:dyDescent="0.3">
      <c r="A208">
        <v>207</v>
      </c>
      <c r="B208" s="1">
        <f t="shared" si="27"/>
        <v>43903</v>
      </c>
      <c r="C208">
        <f t="shared" ca="1" si="21"/>
        <v>2</v>
      </c>
      <c r="D208">
        <f t="shared" ca="1" si="22"/>
        <v>3</v>
      </c>
      <c r="E208">
        <f t="shared" ca="1" si="23"/>
        <v>7</v>
      </c>
      <c r="F208" t="str">
        <f ca="1">VLOOKUP(E208,Client!$A$2:$C$8,3,FALSE)</f>
        <v>f</v>
      </c>
      <c r="G208" s="3">
        <f t="shared" ca="1" si="24"/>
        <v>62</v>
      </c>
      <c r="H208">
        <f t="shared" ca="1" si="25"/>
        <v>0.2</v>
      </c>
      <c r="I208">
        <f ca="1">VLOOKUP(C208,Hairdresser!$A$2:$C$4,3)</f>
        <v>20</v>
      </c>
      <c r="J208">
        <f t="shared" ca="1" si="26"/>
        <v>20.666666666666668</v>
      </c>
      <c r="K208">
        <f ca="1">VLOOKUP(D208,HairCutStyle!$A$2:$C$6,3,FALSE)</f>
        <v>40</v>
      </c>
    </row>
    <row r="209" spans="1:11" x14ac:dyDescent="0.3">
      <c r="A209">
        <v>208</v>
      </c>
      <c r="B209" s="1">
        <f t="shared" si="27"/>
        <v>43904</v>
      </c>
      <c r="C209">
        <f t="shared" ca="1" si="21"/>
        <v>2</v>
      </c>
      <c r="D209">
        <f t="shared" ca="1" si="22"/>
        <v>4</v>
      </c>
      <c r="E209">
        <f t="shared" ca="1" si="23"/>
        <v>4</v>
      </c>
      <c r="F209" t="str">
        <f ca="1">VLOOKUP(E209,Client!$A$2:$C$8,3,FALSE)</f>
        <v>f</v>
      </c>
      <c r="G209" s="3">
        <f t="shared" ca="1" si="24"/>
        <v>39</v>
      </c>
      <c r="H209">
        <f t="shared" ca="1" si="25"/>
        <v>1.3</v>
      </c>
      <c r="I209">
        <f ca="1">VLOOKUP(C209,Hairdresser!$A$2:$C$4,3)</f>
        <v>20</v>
      </c>
      <c r="J209">
        <f t="shared" ca="1" si="26"/>
        <v>13</v>
      </c>
      <c r="K209">
        <f ca="1">VLOOKUP(D209,HairCutStyle!$A$2:$C$6,3,FALSE)</f>
        <v>40</v>
      </c>
    </row>
    <row r="210" spans="1:11" x14ac:dyDescent="0.3">
      <c r="A210">
        <v>209</v>
      </c>
      <c r="B210" s="1">
        <f t="shared" si="27"/>
        <v>43904</v>
      </c>
      <c r="C210">
        <f t="shared" ca="1" si="21"/>
        <v>1</v>
      </c>
      <c r="D210">
        <f t="shared" ca="1" si="22"/>
        <v>3</v>
      </c>
      <c r="E210">
        <f t="shared" ca="1" si="23"/>
        <v>6</v>
      </c>
      <c r="F210" t="str">
        <f ca="1">VLOOKUP(E210,Client!$A$2:$C$8,3,FALSE)</f>
        <v>f</v>
      </c>
      <c r="G210" s="3">
        <f t="shared" ca="1" si="24"/>
        <v>59</v>
      </c>
      <c r="H210">
        <f t="shared" ca="1" si="25"/>
        <v>1.9</v>
      </c>
      <c r="I210">
        <f ca="1">VLOOKUP(C210,Hairdresser!$A$2:$C$4,3)</f>
        <v>30</v>
      </c>
      <c r="J210">
        <f t="shared" ca="1" si="26"/>
        <v>29.5</v>
      </c>
      <c r="K210">
        <f ca="1">VLOOKUP(D210,HairCutStyle!$A$2:$C$6,3,FALSE)</f>
        <v>40</v>
      </c>
    </row>
    <row r="211" spans="1:11" x14ac:dyDescent="0.3">
      <c r="A211">
        <v>210</v>
      </c>
      <c r="B211" s="1">
        <f t="shared" si="27"/>
        <v>43904</v>
      </c>
      <c r="C211">
        <f t="shared" ca="1" si="21"/>
        <v>1</v>
      </c>
      <c r="D211">
        <f t="shared" ca="1" si="22"/>
        <v>2</v>
      </c>
      <c r="E211">
        <f t="shared" ca="1" si="23"/>
        <v>3</v>
      </c>
      <c r="F211" t="str">
        <f ca="1">VLOOKUP(E211,Client!$A$2:$C$8,3,FALSE)</f>
        <v>m</v>
      </c>
      <c r="G211" s="3">
        <f t="shared" ca="1" si="24"/>
        <v>8</v>
      </c>
      <c r="H211">
        <f t="shared" ca="1" si="25"/>
        <v>0.8</v>
      </c>
      <c r="I211">
        <f ca="1">VLOOKUP(C211,Hairdresser!$A$2:$C$4,3)</f>
        <v>30</v>
      </c>
      <c r="J211">
        <f t="shared" ca="1" si="26"/>
        <v>4</v>
      </c>
      <c r="K211">
        <f ca="1">VLOOKUP(D211,HairCutStyle!$A$2:$C$6,3,FALSE)</f>
        <v>12</v>
      </c>
    </row>
    <row r="212" spans="1:11" x14ac:dyDescent="0.3">
      <c r="A212">
        <v>211</v>
      </c>
      <c r="B212" s="1">
        <f t="shared" si="27"/>
        <v>43905</v>
      </c>
      <c r="C212">
        <f t="shared" ca="1" si="21"/>
        <v>3</v>
      </c>
      <c r="D212">
        <f t="shared" ca="1" si="22"/>
        <v>5</v>
      </c>
      <c r="E212">
        <f t="shared" ca="1" si="23"/>
        <v>5</v>
      </c>
      <c r="F212" t="str">
        <f ca="1">VLOOKUP(E212,Client!$A$2:$C$8,3,FALSE)</f>
        <v>f</v>
      </c>
      <c r="G212" s="3">
        <f t="shared" ca="1" si="24"/>
        <v>46</v>
      </c>
      <c r="H212">
        <f t="shared" ca="1" si="25"/>
        <v>1.6</v>
      </c>
      <c r="I212">
        <f ca="1">VLOOKUP(C212,Hairdresser!$A$2:$C$4,3)</f>
        <v>30</v>
      </c>
      <c r="J212">
        <f t="shared" ca="1" si="26"/>
        <v>23</v>
      </c>
      <c r="K212">
        <f ca="1">VLOOKUP(D212,HairCutStyle!$A$2:$C$6,3,FALSE)</f>
        <v>40</v>
      </c>
    </row>
    <row r="213" spans="1:11" x14ac:dyDescent="0.3">
      <c r="A213">
        <v>212</v>
      </c>
      <c r="B213" s="1">
        <f t="shared" si="27"/>
        <v>43905</v>
      </c>
      <c r="C213">
        <f t="shared" ca="1" si="21"/>
        <v>1</v>
      </c>
      <c r="D213">
        <f t="shared" ca="1" si="22"/>
        <v>4</v>
      </c>
      <c r="E213">
        <f t="shared" ca="1" si="23"/>
        <v>4</v>
      </c>
      <c r="F213" t="str">
        <f ca="1">VLOOKUP(E213,Client!$A$2:$C$8,3,FALSE)</f>
        <v>f</v>
      </c>
      <c r="G213" s="3">
        <f t="shared" ca="1" si="24"/>
        <v>51</v>
      </c>
      <c r="H213">
        <f t="shared" ca="1" si="25"/>
        <v>1</v>
      </c>
      <c r="I213">
        <f ca="1">VLOOKUP(C213,Hairdresser!$A$2:$C$4,3)</f>
        <v>30</v>
      </c>
      <c r="J213">
        <f t="shared" ca="1" si="26"/>
        <v>25.5</v>
      </c>
      <c r="K213">
        <f ca="1">VLOOKUP(D213,HairCutStyle!$A$2:$C$6,3,FALSE)</f>
        <v>40</v>
      </c>
    </row>
    <row r="214" spans="1:11" x14ac:dyDescent="0.3">
      <c r="A214">
        <v>213</v>
      </c>
      <c r="B214" s="1">
        <f t="shared" si="27"/>
        <v>43905</v>
      </c>
      <c r="C214">
        <f t="shared" ca="1" si="21"/>
        <v>3</v>
      </c>
      <c r="D214">
        <f t="shared" ca="1" si="22"/>
        <v>4</v>
      </c>
      <c r="E214">
        <f t="shared" ca="1" si="23"/>
        <v>7</v>
      </c>
      <c r="F214" t="str">
        <f ca="1">VLOOKUP(E214,Client!$A$2:$C$8,3,FALSE)</f>
        <v>f</v>
      </c>
      <c r="G214" s="3">
        <f t="shared" ca="1" si="24"/>
        <v>55</v>
      </c>
      <c r="H214">
        <f t="shared" ca="1" si="25"/>
        <v>0.4</v>
      </c>
      <c r="I214">
        <f ca="1">VLOOKUP(C214,Hairdresser!$A$2:$C$4,3)</f>
        <v>30</v>
      </c>
      <c r="J214">
        <f t="shared" ca="1" si="26"/>
        <v>27.5</v>
      </c>
      <c r="K214">
        <f ca="1">VLOOKUP(D214,HairCutStyle!$A$2:$C$6,3,FALSE)</f>
        <v>40</v>
      </c>
    </row>
    <row r="215" spans="1:11" x14ac:dyDescent="0.3">
      <c r="A215">
        <v>214</v>
      </c>
      <c r="B215" s="1">
        <f t="shared" si="27"/>
        <v>43906</v>
      </c>
      <c r="C215">
        <f t="shared" ca="1" si="21"/>
        <v>2</v>
      </c>
      <c r="D215">
        <f t="shared" ca="1" si="22"/>
        <v>2</v>
      </c>
      <c r="E215">
        <f t="shared" ca="1" si="23"/>
        <v>3</v>
      </c>
      <c r="F215" t="str">
        <f ca="1">VLOOKUP(E215,Client!$A$2:$C$8,3,FALSE)</f>
        <v>m</v>
      </c>
      <c r="G215" s="3">
        <f t="shared" ca="1" si="24"/>
        <v>6</v>
      </c>
      <c r="H215">
        <f t="shared" ca="1" si="25"/>
        <v>0.9</v>
      </c>
      <c r="I215">
        <f ca="1">VLOOKUP(C215,Hairdresser!$A$2:$C$4,3)</f>
        <v>20</v>
      </c>
      <c r="J215">
        <f t="shared" ca="1" si="26"/>
        <v>2</v>
      </c>
      <c r="K215">
        <f ca="1">VLOOKUP(D215,HairCutStyle!$A$2:$C$6,3,FALSE)</f>
        <v>12</v>
      </c>
    </row>
    <row r="216" spans="1:11" x14ac:dyDescent="0.3">
      <c r="A216">
        <v>215</v>
      </c>
      <c r="B216" s="1">
        <f t="shared" si="27"/>
        <v>43906</v>
      </c>
      <c r="C216">
        <f t="shared" ca="1" si="21"/>
        <v>3</v>
      </c>
      <c r="D216">
        <f t="shared" ca="1" si="22"/>
        <v>4</v>
      </c>
      <c r="E216">
        <f t="shared" ca="1" si="23"/>
        <v>7</v>
      </c>
      <c r="F216" t="str">
        <f ca="1">VLOOKUP(E216,Client!$A$2:$C$8,3,FALSE)</f>
        <v>f</v>
      </c>
      <c r="G216" s="3">
        <f t="shared" ca="1" si="24"/>
        <v>61</v>
      </c>
      <c r="H216">
        <f t="shared" ca="1" si="25"/>
        <v>0.8</v>
      </c>
      <c r="I216">
        <f ca="1">VLOOKUP(C216,Hairdresser!$A$2:$C$4,3)</f>
        <v>30</v>
      </c>
      <c r="J216">
        <f t="shared" ca="1" si="26"/>
        <v>30.5</v>
      </c>
      <c r="K216">
        <f ca="1">VLOOKUP(D216,HairCutStyle!$A$2:$C$6,3,FALSE)</f>
        <v>40</v>
      </c>
    </row>
    <row r="217" spans="1:11" x14ac:dyDescent="0.3">
      <c r="A217">
        <v>216</v>
      </c>
      <c r="B217" s="1">
        <f t="shared" si="27"/>
        <v>43906</v>
      </c>
      <c r="C217">
        <f t="shared" ca="1" si="21"/>
        <v>2</v>
      </c>
      <c r="D217">
        <f t="shared" ca="1" si="22"/>
        <v>5</v>
      </c>
      <c r="E217">
        <f t="shared" ca="1" si="23"/>
        <v>7</v>
      </c>
      <c r="F217" t="str">
        <f ca="1">VLOOKUP(E217,Client!$A$2:$C$8,3,FALSE)</f>
        <v>f</v>
      </c>
      <c r="G217" s="3">
        <f t="shared" ca="1" si="24"/>
        <v>48</v>
      </c>
      <c r="H217">
        <f t="shared" ca="1" si="25"/>
        <v>0.5</v>
      </c>
      <c r="I217">
        <f ca="1">VLOOKUP(C217,Hairdresser!$A$2:$C$4,3)</f>
        <v>20</v>
      </c>
      <c r="J217">
        <f t="shared" ca="1" si="26"/>
        <v>16</v>
      </c>
      <c r="K217">
        <f ca="1">VLOOKUP(D217,HairCutStyle!$A$2:$C$6,3,FALSE)</f>
        <v>40</v>
      </c>
    </row>
    <row r="218" spans="1:11" x14ac:dyDescent="0.3">
      <c r="A218">
        <v>217</v>
      </c>
      <c r="B218" s="1">
        <f t="shared" si="27"/>
        <v>43907</v>
      </c>
      <c r="C218">
        <f t="shared" ca="1" si="21"/>
        <v>3</v>
      </c>
      <c r="D218">
        <f t="shared" ca="1" si="22"/>
        <v>1</v>
      </c>
      <c r="E218">
        <f t="shared" ca="1" si="23"/>
        <v>2</v>
      </c>
      <c r="F218" t="str">
        <f ca="1">VLOOKUP(E218,Client!$A$2:$C$8,3,FALSE)</f>
        <v>m</v>
      </c>
      <c r="G218" s="3">
        <f t="shared" ca="1" si="24"/>
        <v>11</v>
      </c>
      <c r="H218">
        <f t="shared" ca="1" si="25"/>
        <v>0.8</v>
      </c>
      <c r="I218">
        <f ca="1">VLOOKUP(C218,Hairdresser!$A$2:$C$4,3)</f>
        <v>30</v>
      </c>
      <c r="J218">
        <f t="shared" ca="1" si="26"/>
        <v>5.5</v>
      </c>
      <c r="K218">
        <f ca="1">VLOOKUP(D218,HairCutStyle!$A$2:$C$6,3,FALSE)</f>
        <v>10</v>
      </c>
    </row>
    <row r="219" spans="1:11" x14ac:dyDescent="0.3">
      <c r="A219">
        <v>218</v>
      </c>
      <c r="B219" s="1">
        <f t="shared" si="27"/>
        <v>43907</v>
      </c>
      <c r="C219">
        <f t="shared" ca="1" si="21"/>
        <v>2</v>
      </c>
      <c r="D219">
        <f t="shared" ca="1" si="22"/>
        <v>3</v>
      </c>
      <c r="E219">
        <f t="shared" ca="1" si="23"/>
        <v>5</v>
      </c>
      <c r="F219" t="str">
        <f ca="1">VLOOKUP(E219,Client!$A$2:$C$8,3,FALSE)</f>
        <v>f</v>
      </c>
      <c r="G219" s="3">
        <f t="shared" ca="1" si="24"/>
        <v>66</v>
      </c>
      <c r="H219">
        <f t="shared" ca="1" si="25"/>
        <v>1.5</v>
      </c>
      <c r="I219">
        <f ca="1">VLOOKUP(C219,Hairdresser!$A$2:$C$4,3)</f>
        <v>20</v>
      </c>
      <c r="J219">
        <f t="shared" ca="1" si="26"/>
        <v>22</v>
      </c>
      <c r="K219">
        <f ca="1">VLOOKUP(D219,HairCutStyle!$A$2:$C$6,3,FALSE)</f>
        <v>40</v>
      </c>
    </row>
    <row r="220" spans="1:11" x14ac:dyDescent="0.3">
      <c r="A220">
        <v>219</v>
      </c>
      <c r="B220" s="1">
        <f t="shared" si="27"/>
        <v>43907</v>
      </c>
      <c r="C220">
        <f t="shared" ca="1" si="21"/>
        <v>3</v>
      </c>
      <c r="D220">
        <f t="shared" ca="1" si="22"/>
        <v>1</v>
      </c>
      <c r="E220">
        <f t="shared" ca="1" si="23"/>
        <v>1</v>
      </c>
      <c r="F220" t="str">
        <f ca="1">VLOOKUP(E220,Client!$A$2:$C$8,3,FALSE)</f>
        <v>m</v>
      </c>
      <c r="G220" s="3">
        <f t="shared" ca="1" si="24"/>
        <v>12</v>
      </c>
      <c r="H220">
        <f t="shared" ca="1" si="25"/>
        <v>0.3</v>
      </c>
      <c r="I220">
        <f ca="1">VLOOKUP(C220,Hairdresser!$A$2:$C$4,3)</f>
        <v>30</v>
      </c>
      <c r="J220">
        <f t="shared" ca="1" si="26"/>
        <v>6</v>
      </c>
      <c r="K220">
        <f ca="1">VLOOKUP(D220,HairCutStyle!$A$2:$C$6,3,FALSE)</f>
        <v>10</v>
      </c>
    </row>
    <row r="221" spans="1:11" x14ac:dyDescent="0.3">
      <c r="A221">
        <v>220</v>
      </c>
      <c r="B221" s="1">
        <f t="shared" si="27"/>
        <v>43908</v>
      </c>
      <c r="C221">
        <f t="shared" ca="1" si="21"/>
        <v>1</v>
      </c>
      <c r="D221">
        <f t="shared" ca="1" si="22"/>
        <v>1</v>
      </c>
      <c r="E221">
        <f t="shared" ca="1" si="23"/>
        <v>1</v>
      </c>
      <c r="F221" t="str">
        <f ca="1">VLOOKUP(E221,Client!$A$2:$C$8,3,FALSE)</f>
        <v>m</v>
      </c>
      <c r="G221" s="3">
        <f t="shared" ca="1" si="24"/>
        <v>10</v>
      </c>
      <c r="H221">
        <f t="shared" ca="1" si="25"/>
        <v>0.8</v>
      </c>
      <c r="I221">
        <f ca="1">VLOOKUP(C221,Hairdresser!$A$2:$C$4,3)</f>
        <v>30</v>
      </c>
      <c r="J221">
        <f t="shared" ca="1" si="26"/>
        <v>5</v>
      </c>
      <c r="K221">
        <f ca="1">VLOOKUP(D221,HairCutStyle!$A$2:$C$6,3,FALSE)</f>
        <v>10</v>
      </c>
    </row>
    <row r="222" spans="1:11" x14ac:dyDescent="0.3">
      <c r="A222">
        <v>221</v>
      </c>
      <c r="B222" s="1">
        <f t="shared" si="27"/>
        <v>43908</v>
      </c>
      <c r="C222">
        <f t="shared" ca="1" si="21"/>
        <v>1</v>
      </c>
      <c r="D222">
        <f t="shared" ca="1" si="22"/>
        <v>5</v>
      </c>
      <c r="E222">
        <f t="shared" ca="1" si="23"/>
        <v>4</v>
      </c>
      <c r="F222" t="str">
        <f ca="1">VLOOKUP(E222,Client!$A$2:$C$8,3,FALSE)</f>
        <v>f</v>
      </c>
      <c r="G222" s="3">
        <f t="shared" ca="1" si="24"/>
        <v>44</v>
      </c>
      <c r="H222">
        <f t="shared" ca="1" si="25"/>
        <v>1.1000000000000001</v>
      </c>
      <c r="I222">
        <f ca="1">VLOOKUP(C222,Hairdresser!$A$2:$C$4,3)</f>
        <v>30</v>
      </c>
      <c r="J222">
        <f t="shared" ca="1" si="26"/>
        <v>22</v>
      </c>
      <c r="K222">
        <f ca="1">VLOOKUP(D222,HairCutStyle!$A$2:$C$6,3,FALSE)</f>
        <v>40</v>
      </c>
    </row>
    <row r="223" spans="1:11" x14ac:dyDescent="0.3">
      <c r="A223">
        <v>222</v>
      </c>
      <c r="B223" s="1">
        <f t="shared" si="27"/>
        <v>43908</v>
      </c>
      <c r="C223">
        <f t="shared" ca="1" si="21"/>
        <v>1</v>
      </c>
      <c r="D223">
        <f t="shared" ca="1" si="22"/>
        <v>3</v>
      </c>
      <c r="E223">
        <f t="shared" ca="1" si="23"/>
        <v>5</v>
      </c>
      <c r="F223" t="str">
        <f ca="1">VLOOKUP(E223,Client!$A$2:$C$8,3,FALSE)</f>
        <v>f</v>
      </c>
      <c r="G223" s="3">
        <f t="shared" ca="1" si="24"/>
        <v>31</v>
      </c>
      <c r="H223">
        <f t="shared" ca="1" si="25"/>
        <v>1.9</v>
      </c>
      <c r="I223">
        <f ca="1">VLOOKUP(C223,Hairdresser!$A$2:$C$4,3)</f>
        <v>30</v>
      </c>
      <c r="J223">
        <f t="shared" ca="1" si="26"/>
        <v>15.5</v>
      </c>
      <c r="K223">
        <f ca="1">VLOOKUP(D223,HairCutStyle!$A$2:$C$6,3,FALSE)</f>
        <v>40</v>
      </c>
    </row>
    <row r="224" spans="1:11" x14ac:dyDescent="0.3">
      <c r="A224">
        <v>223</v>
      </c>
      <c r="B224" s="1">
        <f t="shared" si="27"/>
        <v>43909</v>
      </c>
      <c r="C224">
        <f t="shared" ca="1" si="21"/>
        <v>2</v>
      </c>
      <c r="D224">
        <f t="shared" ca="1" si="22"/>
        <v>4</v>
      </c>
      <c r="E224">
        <f t="shared" ca="1" si="23"/>
        <v>4</v>
      </c>
      <c r="F224" t="str">
        <f ca="1">VLOOKUP(E224,Client!$A$2:$C$8,3,FALSE)</f>
        <v>f</v>
      </c>
      <c r="G224" s="3">
        <f t="shared" ca="1" si="24"/>
        <v>44</v>
      </c>
      <c r="H224">
        <f t="shared" ca="1" si="25"/>
        <v>1.8</v>
      </c>
      <c r="I224">
        <f ca="1">VLOOKUP(C224,Hairdresser!$A$2:$C$4,3)</f>
        <v>20</v>
      </c>
      <c r="J224">
        <f t="shared" ca="1" si="26"/>
        <v>14.666666666666666</v>
      </c>
      <c r="K224">
        <f ca="1">VLOOKUP(D224,HairCutStyle!$A$2:$C$6,3,FALSE)</f>
        <v>40</v>
      </c>
    </row>
    <row r="225" spans="1:11" x14ac:dyDescent="0.3">
      <c r="A225">
        <v>224</v>
      </c>
      <c r="B225" s="1">
        <f t="shared" si="27"/>
        <v>43909</v>
      </c>
      <c r="C225">
        <f t="shared" ca="1" si="21"/>
        <v>3</v>
      </c>
      <c r="D225">
        <f t="shared" ca="1" si="22"/>
        <v>4</v>
      </c>
      <c r="E225">
        <f t="shared" ca="1" si="23"/>
        <v>7</v>
      </c>
      <c r="F225" t="str">
        <f ca="1">VLOOKUP(E225,Client!$A$2:$C$8,3,FALSE)</f>
        <v>f</v>
      </c>
      <c r="G225" s="3">
        <f t="shared" ca="1" si="24"/>
        <v>33</v>
      </c>
      <c r="H225">
        <f t="shared" ca="1" si="25"/>
        <v>1.5</v>
      </c>
      <c r="I225">
        <f ca="1">VLOOKUP(C225,Hairdresser!$A$2:$C$4,3)</f>
        <v>30</v>
      </c>
      <c r="J225">
        <f t="shared" ca="1" si="26"/>
        <v>16.5</v>
      </c>
      <c r="K225">
        <f ca="1">VLOOKUP(D225,HairCutStyle!$A$2:$C$6,3,FALSE)</f>
        <v>40</v>
      </c>
    </row>
    <row r="226" spans="1:11" x14ac:dyDescent="0.3">
      <c r="A226">
        <v>225</v>
      </c>
      <c r="B226" s="1">
        <f t="shared" si="27"/>
        <v>43909</v>
      </c>
      <c r="C226">
        <f t="shared" ca="1" si="21"/>
        <v>3</v>
      </c>
      <c r="D226">
        <f t="shared" ca="1" si="22"/>
        <v>2</v>
      </c>
      <c r="E226">
        <f t="shared" ca="1" si="23"/>
        <v>1</v>
      </c>
      <c r="F226" t="str">
        <f ca="1">VLOOKUP(E226,Client!$A$2:$C$8,3,FALSE)</f>
        <v>m</v>
      </c>
      <c r="G226" s="3">
        <f t="shared" ca="1" si="24"/>
        <v>13</v>
      </c>
      <c r="H226">
        <f t="shared" ca="1" si="25"/>
        <v>0.6</v>
      </c>
      <c r="I226">
        <f ca="1">VLOOKUP(C226,Hairdresser!$A$2:$C$4,3)</f>
        <v>30</v>
      </c>
      <c r="J226">
        <f t="shared" ca="1" si="26"/>
        <v>6.5</v>
      </c>
      <c r="K226">
        <f ca="1">VLOOKUP(D226,HairCutStyle!$A$2:$C$6,3,FALSE)</f>
        <v>12</v>
      </c>
    </row>
    <row r="227" spans="1:11" x14ac:dyDescent="0.3">
      <c r="A227">
        <v>226</v>
      </c>
      <c r="B227" s="1">
        <f t="shared" si="27"/>
        <v>43910</v>
      </c>
      <c r="C227">
        <f t="shared" ca="1" si="21"/>
        <v>1</v>
      </c>
      <c r="D227">
        <f t="shared" ca="1" si="22"/>
        <v>3</v>
      </c>
      <c r="E227">
        <f t="shared" ca="1" si="23"/>
        <v>6</v>
      </c>
      <c r="F227" t="str">
        <f ca="1">VLOOKUP(E227,Client!$A$2:$C$8,3,FALSE)</f>
        <v>f</v>
      </c>
      <c r="G227" s="3">
        <f t="shared" ca="1" si="24"/>
        <v>66</v>
      </c>
      <c r="H227">
        <f t="shared" ca="1" si="25"/>
        <v>0.6</v>
      </c>
      <c r="I227">
        <f ca="1">VLOOKUP(C227,Hairdresser!$A$2:$C$4,3)</f>
        <v>30</v>
      </c>
      <c r="J227">
        <f t="shared" ca="1" si="26"/>
        <v>33</v>
      </c>
      <c r="K227">
        <f ca="1">VLOOKUP(D227,HairCutStyle!$A$2:$C$6,3,FALSE)</f>
        <v>40</v>
      </c>
    </row>
    <row r="228" spans="1:11" x14ac:dyDescent="0.3">
      <c r="A228">
        <v>227</v>
      </c>
      <c r="B228" s="1">
        <f t="shared" si="27"/>
        <v>43910</v>
      </c>
      <c r="C228">
        <f t="shared" ca="1" si="21"/>
        <v>2</v>
      </c>
      <c r="D228">
        <f t="shared" ca="1" si="22"/>
        <v>3</v>
      </c>
      <c r="E228">
        <f t="shared" ca="1" si="23"/>
        <v>4</v>
      </c>
      <c r="F228" t="str">
        <f ca="1">VLOOKUP(E228,Client!$A$2:$C$8,3,FALSE)</f>
        <v>f</v>
      </c>
      <c r="G228" s="3">
        <f t="shared" ca="1" si="24"/>
        <v>58</v>
      </c>
      <c r="H228">
        <f t="shared" ca="1" si="25"/>
        <v>2</v>
      </c>
      <c r="I228">
        <f ca="1">VLOOKUP(C228,Hairdresser!$A$2:$C$4,3)</f>
        <v>20</v>
      </c>
      <c r="J228">
        <f t="shared" ca="1" si="26"/>
        <v>19.333333333333332</v>
      </c>
      <c r="K228">
        <f ca="1">VLOOKUP(D228,HairCutStyle!$A$2:$C$6,3,FALSE)</f>
        <v>40</v>
      </c>
    </row>
    <row r="229" spans="1:11" x14ac:dyDescent="0.3">
      <c r="A229">
        <v>228</v>
      </c>
      <c r="B229" s="1">
        <f t="shared" si="27"/>
        <v>43910</v>
      </c>
      <c r="C229">
        <f t="shared" ca="1" si="21"/>
        <v>2</v>
      </c>
      <c r="D229">
        <f t="shared" ca="1" si="22"/>
        <v>3</v>
      </c>
      <c r="E229">
        <f t="shared" ca="1" si="23"/>
        <v>6</v>
      </c>
      <c r="F229" t="str">
        <f ca="1">VLOOKUP(E229,Client!$A$2:$C$8,3,FALSE)</f>
        <v>f</v>
      </c>
      <c r="G229" s="3">
        <f t="shared" ca="1" si="24"/>
        <v>42</v>
      </c>
      <c r="H229">
        <f t="shared" ca="1" si="25"/>
        <v>0</v>
      </c>
      <c r="I229">
        <f ca="1">VLOOKUP(C229,Hairdresser!$A$2:$C$4,3)</f>
        <v>20</v>
      </c>
      <c r="J229">
        <f t="shared" ca="1" si="26"/>
        <v>14</v>
      </c>
      <c r="K229">
        <f ca="1">VLOOKUP(D229,HairCutStyle!$A$2:$C$6,3,FALSE)</f>
        <v>40</v>
      </c>
    </row>
    <row r="230" spans="1:11" x14ac:dyDescent="0.3">
      <c r="A230">
        <v>229</v>
      </c>
      <c r="B230" s="1">
        <f t="shared" si="27"/>
        <v>43911</v>
      </c>
      <c r="C230">
        <f t="shared" ca="1" si="21"/>
        <v>1</v>
      </c>
      <c r="D230">
        <f t="shared" ca="1" si="22"/>
        <v>4</v>
      </c>
      <c r="E230">
        <f t="shared" ca="1" si="23"/>
        <v>6</v>
      </c>
      <c r="F230" t="str">
        <f ca="1">VLOOKUP(E230,Client!$A$2:$C$8,3,FALSE)</f>
        <v>f</v>
      </c>
      <c r="G230" s="3">
        <f t="shared" ca="1" si="24"/>
        <v>52</v>
      </c>
      <c r="H230">
        <f t="shared" ca="1" si="25"/>
        <v>1.8</v>
      </c>
      <c r="I230">
        <f ca="1">VLOOKUP(C230,Hairdresser!$A$2:$C$4,3)</f>
        <v>30</v>
      </c>
      <c r="J230">
        <f t="shared" ca="1" si="26"/>
        <v>26</v>
      </c>
      <c r="K230">
        <f ca="1">VLOOKUP(D230,HairCutStyle!$A$2:$C$6,3,FALSE)</f>
        <v>40</v>
      </c>
    </row>
    <row r="231" spans="1:11" x14ac:dyDescent="0.3">
      <c r="A231">
        <v>230</v>
      </c>
      <c r="B231" s="1">
        <f t="shared" si="27"/>
        <v>43911</v>
      </c>
      <c r="C231">
        <f t="shared" ca="1" si="21"/>
        <v>2</v>
      </c>
      <c r="D231">
        <f t="shared" ca="1" si="22"/>
        <v>2</v>
      </c>
      <c r="E231">
        <f t="shared" ca="1" si="23"/>
        <v>2</v>
      </c>
      <c r="F231" t="str">
        <f ca="1">VLOOKUP(E231,Client!$A$2:$C$8,3,FALSE)</f>
        <v>m</v>
      </c>
      <c r="G231" s="3">
        <f t="shared" ca="1" si="24"/>
        <v>14</v>
      </c>
      <c r="H231">
        <f t="shared" ca="1" si="25"/>
        <v>0.8</v>
      </c>
      <c r="I231">
        <f ca="1">VLOOKUP(C231,Hairdresser!$A$2:$C$4,3)</f>
        <v>20</v>
      </c>
      <c r="J231">
        <f t="shared" ca="1" si="26"/>
        <v>4.666666666666667</v>
      </c>
      <c r="K231">
        <f ca="1">VLOOKUP(D231,HairCutStyle!$A$2:$C$6,3,FALSE)</f>
        <v>12</v>
      </c>
    </row>
    <row r="232" spans="1:11" x14ac:dyDescent="0.3">
      <c r="A232">
        <v>231</v>
      </c>
      <c r="B232" s="1">
        <f t="shared" si="27"/>
        <v>43911</v>
      </c>
      <c r="C232">
        <f t="shared" ca="1" si="21"/>
        <v>1</v>
      </c>
      <c r="D232">
        <f t="shared" ca="1" si="22"/>
        <v>4</v>
      </c>
      <c r="E232">
        <f t="shared" ca="1" si="23"/>
        <v>6</v>
      </c>
      <c r="F232" t="str">
        <f ca="1">VLOOKUP(E232,Client!$A$2:$C$8,3,FALSE)</f>
        <v>f</v>
      </c>
      <c r="G232" s="3">
        <f t="shared" ca="1" si="24"/>
        <v>57</v>
      </c>
      <c r="H232">
        <f t="shared" ca="1" si="25"/>
        <v>0.9</v>
      </c>
      <c r="I232">
        <f ca="1">VLOOKUP(C232,Hairdresser!$A$2:$C$4,3)</f>
        <v>30</v>
      </c>
      <c r="J232">
        <f t="shared" ca="1" si="26"/>
        <v>28.5</v>
      </c>
      <c r="K232">
        <f ca="1">VLOOKUP(D232,HairCutStyle!$A$2:$C$6,3,FALSE)</f>
        <v>40</v>
      </c>
    </row>
    <row r="233" spans="1:11" x14ac:dyDescent="0.3">
      <c r="A233">
        <v>232</v>
      </c>
      <c r="B233" s="1">
        <f t="shared" si="27"/>
        <v>43912</v>
      </c>
      <c r="C233">
        <f t="shared" ca="1" si="21"/>
        <v>1</v>
      </c>
      <c r="D233">
        <f t="shared" ca="1" si="22"/>
        <v>5</v>
      </c>
      <c r="E233">
        <f t="shared" ca="1" si="23"/>
        <v>7</v>
      </c>
      <c r="F233" t="str">
        <f ca="1">VLOOKUP(E233,Client!$A$2:$C$8,3,FALSE)</f>
        <v>f</v>
      </c>
      <c r="G233" s="3">
        <f t="shared" ca="1" si="24"/>
        <v>49</v>
      </c>
      <c r="H233">
        <f t="shared" ca="1" si="25"/>
        <v>0.5</v>
      </c>
      <c r="I233">
        <f ca="1">VLOOKUP(C233,Hairdresser!$A$2:$C$4,3)</f>
        <v>30</v>
      </c>
      <c r="J233">
        <f t="shared" ca="1" si="26"/>
        <v>24.5</v>
      </c>
      <c r="K233">
        <f ca="1">VLOOKUP(D233,HairCutStyle!$A$2:$C$6,3,FALSE)</f>
        <v>40</v>
      </c>
    </row>
    <row r="234" spans="1:11" x14ac:dyDescent="0.3">
      <c r="A234">
        <v>233</v>
      </c>
      <c r="B234" s="1">
        <f t="shared" si="27"/>
        <v>43912</v>
      </c>
      <c r="C234">
        <f t="shared" ca="1" si="21"/>
        <v>2</v>
      </c>
      <c r="D234">
        <f t="shared" ca="1" si="22"/>
        <v>4</v>
      </c>
      <c r="E234">
        <f t="shared" ca="1" si="23"/>
        <v>4</v>
      </c>
      <c r="F234" t="str">
        <f ca="1">VLOOKUP(E234,Client!$A$2:$C$8,3,FALSE)</f>
        <v>f</v>
      </c>
      <c r="G234" s="3">
        <f t="shared" ca="1" si="24"/>
        <v>47</v>
      </c>
      <c r="H234">
        <f t="shared" ca="1" si="25"/>
        <v>1.2</v>
      </c>
      <c r="I234">
        <f ca="1">VLOOKUP(C234,Hairdresser!$A$2:$C$4,3)</f>
        <v>20</v>
      </c>
      <c r="J234">
        <f t="shared" ca="1" si="26"/>
        <v>15.666666666666666</v>
      </c>
      <c r="K234">
        <f ca="1">VLOOKUP(D234,HairCutStyle!$A$2:$C$6,3,FALSE)</f>
        <v>40</v>
      </c>
    </row>
    <row r="235" spans="1:11" x14ac:dyDescent="0.3">
      <c r="A235">
        <v>234</v>
      </c>
      <c r="B235" s="1">
        <f t="shared" si="27"/>
        <v>43912</v>
      </c>
      <c r="C235">
        <f t="shared" ca="1" si="21"/>
        <v>1</v>
      </c>
      <c r="D235">
        <f t="shared" ca="1" si="22"/>
        <v>4</v>
      </c>
      <c r="E235">
        <f t="shared" ca="1" si="23"/>
        <v>4</v>
      </c>
      <c r="F235" t="str">
        <f ca="1">VLOOKUP(E235,Client!$A$2:$C$8,3,FALSE)</f>
        <v>f</v>
      </c>
      <c r="G235" s="3">
        <f t="shared" ca="1" si="24"/>
        <v>66</v>
      </c>
      <c r="H235">
        <f t="shared" ca="1" si="25"/>
        <v>0.4</v>
      </c>
      <c r="I235">
        <f ca="1">VLOOKUP(C235,Hairdresser!$A$2:$C$4,3)</f>
        <v>30</v>
      </c>
      <c r="J235">
        <f t="shared" ca="1" si="26"/>
        <v>33</v>
      </c>
      <c r="K235">
        <f ca="1">VLOOKUP(D235,HairCutStyle!$A$2:$C$6,3,FALSE)</f>
        <v>40</v>
      </c>
    </row>
    <row r="236" spans="1:11" x14ac:dyDescent="0.3">
      <c r="A236">
        <v>235</v>
      </c>
      <c r="B236" s="1">
        <f t="shared" si="27"/>
        <v>43913</v>
      </c>
      <c r="C236">
        <f t="shared" ca="1" si="21"/>
        <v>3</v>
      </c>
      <c r="D236">
        <f t="shared" ca="1" si="22"/>
        <v>2</v>
      </c>
      <c r="E236">
        <f t="shared" ca="1" si="23"/>
        <v>3</v>
      </c>
      <c r="F236" t="str">
        <f ca="1">VLOOKUP(E236,Client!$A$2:$C$8,3,FALSE)</f>
        <v>m</v>
      </c>
      <c r="G236" s="3">
        <f t="shared" ca="1" si="24"/>
        <v>7</v>
      </c>
      <c r="H236">
        <f t="shared" ca="1" si="25"/>
        <v>0.1</v>
      </c>
      <c r="I236">
        <f ca="1">VLOOKUP(C236,Hairdresser!$A$2:$C$4,3)</f>
        <v>30</v>
      </c>
      <c r="J236">
        <f t="shared" ca="1" si="26"/>
        <v>3.5</v>
      </c>
      <c r="K236">
        <f ca="1">VLOOKUP(D236,HairCutStyle!$A$2:$C$6,3,FALSE)</f>
        <v>12</v>
      </c>
    </row>
    <row r="237" spans="1:11" x14ac:dyDescent="0.3">
      <c r="A237">
        <v>236</v>
      </c>
      <c r="B237" s="1">
        <f t="shared" si="27"/>
        <v>43913</v>
      </c>
      <c r="C237">
        <f t="shared" ca="1" si="21"/>
        <v>2</v>
      </c>
      <c r="D237">
        <f t="shared" ca="1" si="22"/>
        <v>2</v>
      </c>
      <c r="E237">
        <f t="shared" ca="1" si="23"/>
        <v>3</v>
      </c>
      <c r="F237" t="str">
        <f ca="1">VLOOKUP(E237,Client!$A$2:$C$8,3,FALSE)</f>
        <v>m</v>
      </c>
      <c r="G237" s="3">
        <f t="shared" ca="1" si="24"/>
        <v>6</v>
      </c>
      <c r="H237">
        <f t="shared" ca="1" si="25"/>
        <v>0.5</v>
      </c>
      <c r="I237">
        <f ca="1">VLOOKUP(C237,Hairdresser!$A$2:$C$4,3)</f>
        <v>20</v>
      </c>
      <c r="J237">
        <f t="shared" ca="1" si="26"/>
        <v>2</v>
      </c>
      <c r="K237">
        <f ca="1">VLOOKUP(D237,HairCutStyle!$A$2:$C$6,3,FALSE)</f>
        <v>12</v>
      </c>
    </row>
    <row r="238" spans="1:11" x14ac:dyDescent="0.3">
      <c r="A238">
        <v>237</v>
      </c>
      <c r="B238" s="1">
        <f t="shared" si="27"/>
        <v>43913</v>
      </c>
      <c r="C238">
        <f t="shared" ca="1" si="21"/>
        <v>3</v>
      </c>
      <c r="D238">
        <f t="shared" ca="1" si="22"/>
        <v>1</v>
      </c>
      <c r="E238">
        <f t="shared" ca="1" si="23"/>
        <v>2</v>
      </c>
      <c r="F238" t="str">
        <f ca="1">VLOOKUP(E238,Client!$A$2:$C$8,3,FALSE)</f>
        <v>m</v>
      </c>
      <c r="G238" s="3">
        <f t="shared" ca="1" si="24"/>
        <v>13</v>
      </c>
      <c r="H238">
        <f t="shared" ca="1" si="25"/>
        <v>0.1</v>
      </c>
      <c r="I238">
        <f ca="1">VLOOKUP(C238,Hairdresser!$A$2:$C$4,3)</f>
        <v>30</v>
      </c>
      <c r="J238">
        <f t="shared" ca="1" si="26"/>
        <v>6.5</v>
      </c>
      <c r="K238">
        <f ca="1">VLOOKUP(D238,HairCutStyle!$A$2:$C$6,3,FALSE)</f>
        <v>10</v>
      </c>
    </row>
    <row r="239" spans="1:11" x14ac:dyDescent="0.3">
      <c r="A239">
        <v>238</v>
      </c>
      <c r="B239" s="1">
        <f t="shared" si="27"/>
        <v>43914</v>
      </c>
      <c r="C239">
        <f t="shared" ca="1" si="21"/>
        <v>1</v>
      </c>
      <c r="D239">
        <f t="shared" ca="1" si="22"/>
        <v>1</v>
      </c>
      <c r="E239">
        <f t="shared" ca="1" si="23"/>
        <v>1</v>
      </c>
      <c r="F239" t="str">
        <f ca="1">VLOOKUP(E239,Client!$A$2:$C$8,3,FALSE)</f>
        <v>m</v>
      </c>
      <c r="G239" s="3">
        <f t="shared" ca="1" si="24"/>
        <v>13</v>
      </c>
      <c r="H239">
        <f t="shared" ca="1" si="25"/>
        <v>0.5</v>
      </c>
      <c r="I239">
        <f ca="1">VLOOKUP(C239,Hairdresser!$A$2:$C$4,3)</f>
        <v>30</v>
      </c>
      <c r="J239">
        <f t="shared" ca="1" si="26"/>
        <v>6.5</v>
      </c>
      <c r="K239">
        <f ca="1">VLOOKUP(D239,HairCutStyle!$A$2:$C$6,3,FALSE)</f>
        <v>10</v>
      </c>
    </row>
    <row r="240" spans="1:11" x14ac:dyDescent="0.3">
      <c r="A240">
        <v>239</v>
      </c>
      <c r="B240" s="1">
        <f t="shared" si="27"/>
        <v>43914</v>
      </c>
      <c r="C240">
        <f t="shared" ca="1" si="21"/>
        <v>1</v>
      </c>
      <c r="D240">
        <f t="shared" ca="1" si="22"/>
        <v>2</v>
      </c>
      <c r="E240">
        <f t="shared" ca="1" si="23"/>
        <v>2</v>
      </c>
      <c r="F240" t="str">
        <f ca="1">VLOOKUP(E240,Client!$A$2:$C$8,3,FALSE)</f>
        <v>m</v>
      </c>
      <c r="G240" s="3">
        <f t="shared" ca="1" si="24"/>
        <v>13</v>
      </c>
      <c r="H240">
        <f t="shared" ca="1" si="25"/>
        <v>0.2</v>
      </c>
      <c r="I240">
        <f ca="1">VLOOKUP(C240,Hairdresser!$A$2:$C$4,3)</f>
        <v>30</v>
      </c>
      <c r="J240">
        <f t="shared" ca="1" si="26"/>
        <v>6.5</v>
      </c>
      <c r="K240">
        <f ca="1">VLOOKUP(D240,HairCutStyle!$A$2:$C$6,3,FALSE)</f>
        <v>12</v>
      </c>
    </row>
    <row r="241" spans="1:11" x14ac:dyDescent="0.3">
      <c r="A241">
        <v>240</v>
      </c>
      <c r="B241" s="1">
        <f t="shared" si="27"/>
        <v>43914</v>
      </c>
      <c r="C241">
        <f t="shared" ca="1" si="21"/>
        <v>2</v>
      </c>
      <c r="D241">
        <f t="shared" ca="1" si="22"/>
        <v>3</v>
      </c>
      <c r="E241">
        <f t="shared" ca="1" si="23"/>
        <v>4</v>
      </c>
      <c r="F241" t="str">
        <f ca="1">VLOOKUP(E241,Client!$A$2:$C$8,3,FALSE)</f>
        <v>f</v>
      </c>
      <c r="G241" s="3">
        <f t="shared" ca="1" si="24"/>
        <v>59</v>
      </c>
      <c r="H241">
        <f t="shared" ca="1" si="25"/>
        <v>1.7</v>
      </c>
      <c r="I241">
        <f ca="1">VLOOKUP(C241,Hairdresser!$A$2:$C$4,3)</f>
        <v>20</v>
      </c>
      <c r="J241">
        <f t="shared" ca="1" si="26"/>
        <v>19.666666666666668</v>
      </c>
      <c r="K241">
        <f ca="1">VLOOKUP(D241,HairCutStyle!$A$2:$C$6,3,FALSE)</f>
        <v>40</v>
      </c>
    </row>
    <row r="242" spans="1:11" x14ac:dyDescent="0.3">
      <c r="A242">
        <v>241</v>
      </c>
      <c r="B242" s="1">
        <f t="shared" si="27"/>
        <v>43915</v>
      </c>
      <c r="C242">
        <f t="shared" ca="1" si="21"/>
        <v>1</v>
      </c>
      <c r="D242">
        <f t="shared" ca="1" si="22"/>
        <v>4</v>
      </c>
      <c r="E242">
        <f t="shared" ca="1" si="23"/>
        <v>7</v>
      </c>
      <c r="F242" t="str">
        <f ca="1">VLOOKUP(E242,Client!$A$2:$C$8,3,FALSE)</f>
        <v>f</v>
      </c>
      <c r="G242" s="3">
        <f t="shared" ca="1" si="24"/>
        <v>69</v>
      </c>
      <c r="H242">
        <f t="shared" ca="1" si="25"/>
        <v>0.6</v>
      </c>
      <c r="I242">
        <f ca="1">VLOOKUP(C242,Hairdresser!$A$2:$C$4,3)</f>
        <v>30</v>
      </c>
      <c r="J242">
        <f t="shared" ca="1" si="26"/>
        <v>34.5</v>
      </c>
      <c r="K242">
        <f ca="1">VLOOKUP(D242,HairCutStyle!$A$2:$C$6,3,FALSE)</f>
        <v>40</v>
      </c>
    </row>
    <row r="243" spans="1:11" x14ac:dyDescent="0.3">
      <c r="A243">
        <v>242</v>
      </c>
      <c r="B243" s="1">
        <f t="shared" si="27"/>
        <v>43915</v>
      </c>
      <c r="C243">
        <f t="shared" ca="1" si="21"/>
        <v>1</v>
      </c>
      <c r="D243">
        <f t="shared" ca="1" si="22"/>
        <v>3</v>
      </c>
      <c r="E243">
        <f t="shared" ca="1" si="23"/>
        <v>4</v>
      </c>
      <c r="F243" t="str">
        <f ca="1">VLOOKUP(E243,Client!$A$2:$C$8,3,FALSE)</f>
        <v>f</v>
      </c>
      <c r="G243" s="3">
        <f t="shared" ca="1" si="24"/>
        <v>31</v>
      </c>
      <c r="H243">
        <f t="shared" ca="1" si="25"/>
        <v>1.5</v>
      </c>
      <c r="I243">
        <f ca="1">VLOOKUP(C243,Hairdresser!$A$2:$C$4,3)</f>
        <v>30</v>
      </c>
      <c r="J243">
        <f t="shared" ca="1" si="26"/>
        <v>15.5</v>
      </c>
      <c r="K243">
        <f ca="1">VLOOKUP(D243,HairCutStyle!$A$2:$C$6,3,FALSE)</f>
        <v>40</v>
      </c>
    </row>
    <row r="244" spans="1:11" x14ac:dyDescent="0.3">
      <c r="A244">
        <v>243</v>
      </c>
      <c r="B244" s="1">
        <f t="shared" si="27"/>
        <v>43915</v>
      </c>
      <c r="C244">
        <f t="shared" ca="1" si="21"/>
        <v>1</v>
      </c>
      <c r="D244">
        <f t="shared" ca="1" si="22"/>
        <v>1</v>
      </c>
      <c r="E244">
        <f t="shared" ca="1" si="23"/>
        <v>3</v>
      </c>
      <c r="F244" t="str">
        <f ca="1">VLOOKUP(E244,Client!$A$2:$C$8,3,FALSE)</f>
        <v>m</v>
      </c>
      <c r="G244" s="3">
        <f t="shared" ca="1" si="24"/>
        <v>7</v>
      </c>
      <c r="H244">
        <f t="shared" ca="1" si="25"/>
        <v>1</v>
      </c>
      <c r="I244">
        <f ca="1">VLOOKUP(C244,Hairdresser!$A$2:$C$4,3)</f>
        <v>30</v>
      </c>
      <c r="J244">
        <f t="shared" ca="1" si="26"/>
        <v>3.5</v>
      </c>
      <c r="K244">
        <f ca="1">VLOOKUP(D244,HairCutStyle!$A$2:$C$6,3,FALSE)</f>
        <v>10</v>
      </c>
    </row>
    <row r="245" spans="1:11" x14ac:dyDescent="0.3">
      <c r="A245">
        <v>244</v>
      </c>
      <c r="B245" s="1">
        <f t="shared" si="27"/>
        <v>43916</v>
      </c>
      <c r="C245">
        <f t="shared" ca="1" si="21"/>
        <v>1</v>
      </c>
      <c r="D245">
        <f t="shared" ca="1" si="22"/>
        <v>5</v>
      </c>
      <c r="E245">
        <f t="shared" ca="1" si="23"/>
        <v>5</v>
      </c>
      <c r="F245" t="str">
        <f ca="1">VLOOKUP(E245,Client!$A$2:$C$8,3,FALSE)</f>
        <v>f</v>
      </c>
      <c r="G245" s="3">
        <f t="shared" ca="1" si="24"/>
        <v>56</v>
      </c>
      <c r="H245">
        <f t="shared" ca="1" si="25"/>
        <v>1.8</v>
      </c>
      <c r="I245">
        <f ca="1">VLOOKUP(C245,Hairdresser!$A$2:$C$4,3)</f>
        <v>30</v>
      </c>
      <c r="J245">
        <f t="shared" ca="1" si="26"/>
        <v>28</v>
      </c>
      <c r="K245">
        <f ca="1">VLOOKUP(D245,HairCutStyle!$A$2:$C$6,3,FALSE)</f>
        <v>40</v>
      </c>
    </row>
    <row r="246" spans="1:11" x14ac:dyDescent="0.3">
      <c r="A246">
        <v>245</v>
      </c>
      <c r="B246" s="1">
        <f t="shared" si="27"/>
        <v>43916</v>
      </c>
      <c r="C246">
        <f t="shared" ca="1" si="21"/>
        <v>1</v>
      </c>
      <c r="D246">
        <f t="shared" ca="1" si="22"/>
        <v>3</v>
      </c>
      <c r="E246">
        <f t="shared" ca="1" si="23"/>
        <v>5</v>
      </c>
      <c r="F246" t="str">
        <f ca="1">VLOOKUP(E246,Client!$A$2:$C$8,3,FALSE)</f>
        <v>f</v>
      </c>
      <c r="G246" s="3">
        <f t="shared" ca="1" si="24"/>
        <v>64</v>
      </c>
      <c r="H246">
        <f t="shared" ca="1" si="25"/>
        <v>0.6</v>
      </c>
      <c r="I246">
        <f ca="1">VLOOKUP(C246,Hairdresser!$A$2:$C$4,3)</f>
        <v>30</v>
      </c>
      <c r="J246">
        <f t="shared" ca="1" si="26"/>
        <v>32</v>
      </c>
      <c r="K246">
        <f ca="1">VLOOKUP(D246,HairCutStyle!$A$2:$C$6,3,FALSE)</f>
        <v>40</v>
      </c>
    </row>
    <row r="247" spans="1:11" x14ac:dyDescent="0.3">
      <c r="A247">
        <v>246</v>
      </c>
      <c r="B247" s="1">
        <f t="shared" si="27"/>
        <v>43916</v>
      </c>
      <c r="C247">
        <f t="shared" ca="1" si="21"/>
        <v>1</v>
      </c>
      <c r="D247">
        <f t="shared" ca="1" si="22"/>
        <v>4</v>
      </c>
      <c r="E247">
        <f t="shared" ca="1" si="23"/>
        <v>7</v>
      </c>
      <c r="F247" t="str">
        <f ca="1">VLOOKUP(E247,Client!$A$2:$C$8,3,FALSE)</f>
        <v>f</v>
      </c>
      <c r="G247" s="3">
        <f t="shared" ca="1" si="24"/>
        <v>36</v>
      </c>
      <c r="H247">
        <f t="shared" ca="1" si="25"/>
        <v>1.1000000000000001</v>
      </c>
      <c r="I247">
        <f ca="1">VLOOKUP(C247,Hairdresser!$A$2:$C$4,3)</f>
        <v>30</v>
      </c>
      <c r="J247">
        <f t="shared" ca="1" si="26"/>
        <v>18</v>
      </c>
      <c r="K247">
        <f ca="1">VLOOKUP(D247,HairCutStyle!$A$2:$C$6,3,FALSE)</f>
        <v>40</v>
      </c>
    </row>
    <row r="248" spans="1:11" x14ac:dyDescent="0.3">
      <c r="A248">
        <v>247</v>
      </c>
      <c r="B248" s="1">
        <f t="shared" si="27"/>
        <v>43917</v>
      </c>
      <c r="C248">
        <f t="shared" ca="1" si="21"/>
        <v>2</v>
      </c>
      <c r="D248">
        <f t="shared" ca="1" si="22"/>
        <v>4</v>
      </c>
      <c r="E248">
        <f t="shared" ca="1" si="23"/>
        <v>6</v>
      </c>
      <c r="F248" t="str">
        <f ca="1">VLOOKUP(E248,Client!$A$2:$C$8,3,FALSE)</f>
        <v>f</v>
      </c>
      <c r="G248" s="3">
        <f t="shared" ca="1" si="24"/>
        <v>43</v>
      </c>
      <c r="H248">
        <f t="shared" ca="1" si="25"/>
        <v>1.1000000000000001</v>
      </c>
      <c r="I248">
        <f ca="1">VLOOKUP(C248,Hairdresser!$A$2:$C$4,3)</f>
        <v>20</v>
      </c>
      <c r="J248">
        <f t="shared" ca="1" si="26"/>
        <v>14.333333333333334</v>
      </c>
      <c r="K248">
        <f ca="1">VLOOKUP(D248,HairCutStyle!$A$2:$C$6,3,FALSE)</f>
        <v>40</v>
      </c>
    </row>
    <row r="249" spans="1:11" x14ac:dyDescent="0.3">
      <c r="A249">
        <v>248</v>
      </c>
      <c r="B249" s="1">
        <f t="shared" si="27"/>
        <v>43917</v>
      </c>
      <c r="C249">
        <f t="shared" ca="1" si="21"/>
        <v>3</v>
      </c>
      <c r="D249">
        <f t="shared" ca="1" si="22"/>
        <v>3</v>
      </c>
      <c r="E249">
        <f t="shared" ca="1" si="23"/>
        <v>4</v>
      </c>
      <c r="F249" t="str">
        <f ca="1">VLOOKUP(E249,Client!$A$2:$C$8,3,FALSE)</f>
        <v>f</v>
      </c>
      <c r="G249" s="3">
        <f t="shared" ca="1" si="24"/>
        <v>40</v>
      </c>
      <c r="H249">
        <f t="shared" ca="1" si="25"/>
        <v>1.9</v>
      </c>
      <c r="I249">
        <f ca="1">VLOOKUP(C249,Hairdresser!$A$2:$C$4,3)</f>
        <v>30</v>
      </c>
      <c r="J249">
        <f t="shared" ca="1" si="26"/>
        <v>20</v>
      </c>
      <c r="K249">
        <f ca="1">VLOOKUP(D249,HairCutStyle!$A$2:$C$6,3,FALSE)</f>
        <v>40</v>
      </c>
    </row>
    <row r="250" spans="1:11" x14ac:dyDescent="0.3">
      <c r="A250">
        <v>249</v>
      </c>
      <c r="B250" s="1">
        <f t="shared" si="27"/>
        <v>43917</v>
      </c>
      <c r="C250">
        <f t="shared" ca="1" si="21"/>
        <v>3</v>
      </c>
      <c r="D250">
        <f t="shared" ca="1" si="22"/>
        <v>4</v>
      </c>
      <c r="E250">
        <f t="shared" ca="1" si="23"/>
        <v>7</v>
      </c>
      <c r="F250" t="str">
        <f ca="1">VLOOKUP(E250,Client!$A$2:$C$8,3,FALSE)</f>
        <v>f</v>
      </c>
      <c r="G250" s="3">
        <f t="shared" ca="1" si="24"/>
        <v>39</v>
      </c>
      <c r="H250">
        <f t="shared" ca="1" si="25"/>
        <v>1.3</v>
      </c>
      <c r="I250">
        <f ca="1">VLOOKUP(C250,Hairdresser!$A$2:$C$4,3)</f>
        <v>30</v>
      </c>
      <c r="J250">
        <f t="shared" ca="1" si="26"/>
        <v>19.5</v>
      </c>
      <c r="K250">
        <f ca="1">VLOOKUP(D250,HairCutStyle!$A$2:$C$6,3,FALSE)</f>
        <v>40</v>
      </c>
    </row>
    <row r="251" spans="1:11" x14ac:dyDescent="0.3">
      <c r="A251">
        <v>250</v>
      </c>
      <c r="B251" s="1">
        <f t="shared" si="27"/>
        <v>43918</v>
      </c>
      <c r="C251">
        <f t="shared" ca="1" si="21"/>
        <v>1</v>
      </c>
      <c r="D251">
        <f t="shared" ca="1" si="22"/>
        <v>2</v>
      </c>
      <c r="E251">
        <f t="shared" ca="1" si="23"/>
        <v>2</v>
      </c>
      <c r="F251" t="str">
        <f ca="1">VLOOKUP(E251,Client!$A$2:$C$8,3,FALSE)</f>
        <v>m</v>
      </c>
      <c r="G251" s="3">
        <f t="shared" ca="1" si="24"/>
        <v>6</v>
      </c>
      <c r="H251">
        <f t="shared" ca="1" si="25"/>
        <v>0.7</v>
      </c>
      <c r="I251">
        <f ca="1">VLOOKUP(C251,Hairdresser!$A$2:$C$4,3)</f>
        <v>30</v>
      </c>
      <c r="J251">
        <f t="shared" ca="1" si="26"/>
        <v>3</v>
      </c>
      <c r="K251">
        <f ca="1">VLOOKUP(D251,HairCutStyle!$A$2:$C$6,3,FALSE)</f>
        <v>12</v>
      </c>
    </row>
    <row r="252" spans="1:11" x14ac:dyDescent="0.3">
      <c r="A252">
        <v>251</v>
      </c>
      <c r="B252" s="1">
        <f t="shared" si="27"/>
        <v>43918</v>
      </c>
      <c r="C252">
        <f t="shared" ca="1" si="21"/>
        <v>3</v>
      </c>
      <c r="D252">
        <f t="shared" ca="1" si="22"/>
        <v>2</v>
      </c>
      <c r="E252">
        <f t="shared" ca="1" si="23"/>
        <v>3</v>
      </c>
      <c r="F252" t="str">
        <f ca="1">VLOOKUP(E252,Client!$A$2:$C$8,3,FALSE)</f>
        <v>m</v>
      </c>
      <c r="G252" s="3">
        <f t="shared" ca="1" si="24"/>
        <v>7</v>
      </c>
      <c r="H252">
        <f t="shared" ca="1" si="25"/>
        <v>0.9</v>
      </c>
      <c r="I252">
        <f ca="1">VLOOKUP(C252,Hairdresser!$A$2:$C$4,3)</f>
        <v>30</v>
      </c>
      <c r="J252">
        <f t="shared" ca="1" si="26"/>
        <v>3.5</v>
      </c>
      <c r="K252">
        <f ca="1">VLOOKUP(D252,HairCutStyle!$A$2:$C$6,3,FALSE)</f>
        <v>12</v>
      </c>
    </row>
    <row r="253" spans="1:11" x14ac:dyDescent="0.3">
      <c r="A253">
        <v>252</v>
      </c>
      <c r="B253" s="1">
        <f t="shared" si="27"/>
        <v>43918</v>
      </c>
      <c r="C253">
        <f t="shared" ca="1" si="21"/>
        <v>1</v>
      </c>
      <c r="D253">
        <f t="shared" ca="1" si="22"/>
        <v>4</v>
      </c>
      <c r="E253">
        <f t="shared" ca="1" si="23"/>
        <v>7</v>
      </c>
      <c r="F253" t="str">
        <f ca="1">VLOOKUP(E253,Client!$A$2:$C$8,3,FALSE)</f>
        <v>f</v>
      </c>
      <c r="G253" s="3">
        <f t="shared" ca="1" si="24"/>
        <v>43</v>
      </c>
      <c r="H253">
        <f t="shared" ca="1" si="25"/>
        <v>0.3</v>
      </c>
      <c r="I253">
        <f ca="1">VLOOKUP(C253,Hairdresser!$A$2:$C$4,3)</f>
        <v>30</v>
      </c>
      <c r="J253">
        <f t="shared" ca="1" si="26"/>
        <v>21.5</v>
      </c>
      <c r="K253">
        <f ca="1">VLOOKUP(D253,HairCutStyle!$A$2:$C$6,3,FALSE)</f>
        <v>40</v>
      </c>
    </row>
    <row r="254" spans="1:11" x14ac:dyDescent="0.3">
      <c r="A254">
        <v>253</v>
      </c>
      <c r="B254" s="1">
        <f t="shared" si="27"/>
        <v>43919</v>
      </c>
      <c r="C254">
        <f t="shared" ca="1" si="21"/>
        <v>3</v>
      </c>
      <c r="D254">
        <f t="shared" ca="1" si="22"/>
        <v>1</v>
      </c>
      <c r="E254">
        <f t="shared" ca="1" si="23"/>
        <v>2</v>
      </c>
      <c r="F254" t="str">
        <f ca="1">VLOOKUP(E254,Client!$A$2:$C$8,3,FALSE)</f>
        <v>m</v>
      </c>
      <c r="G254" s="3">
        <f t="shared" ca="1" si="24"/>
        <v>11</v>
      </c>
      <c r="H254">
        <f t="shared" ca="1" si="25"/>
        <v>0.8</v>
      </c>
      <c r="I254">
        <f ca="1">VLOOKUP(C254,Hairdresser!$A$2:$C$4,3)</f>
        <v>30</v>
      </c>
      <c r="J254">
        <f t="shared" ca="1" si="26"/>
        <v>5.5</v>
      </c>
      <c r="K254">
        <f ca="1">VLOOKUP(D254,HairCutStyle!$A$2:$C$6,3,FALSE)</f>
        <v>10</v>
      </c>
    </row>
    <row r="255" spans="1:11" x14ac:dyDescent="0.3">
      <c r="A255">
        <v>254</v>
      </c>
      <c r="B255" s="1">
        <f t="shared" si="27"/>
        <v>43919</v>
      </c>
      <c r="C255">
        <f t="shared" ca="1" si="21"/>
        <v>2</v>
      </c>
      <c r="D255">
        <f t="shared" ca="1" si="22"/>
        <v>5</v>
      </c>
      <c r="E255">
        <f t="shared" ca="1" si="23"/>
        <v>4</v>
      </c>
      <c r="F255" t="str">
        <f ca="1">VLOOKUP(E255,Client!$A$2:$C$8,3,FALSE)</f>
        <v>f</v>
      </c>
      <c r="G255" s="3">
        <f t="shared" ca="1" si="24"/>
        <v>54</v>
      </c>
      <c r="H255">
        <f t="shared" ca="1" si="25"/>
        <v>1.1000000000000001</v>
      </c>
      <c r="I255">
        <f ca="1">VLOOKUP(C255,Hairdresser!$A$2:$C$4,3)</f>
        <v>20</v>
      </c>
      <c r="J255">
        <f t="shared" ca="1" si="26"/>
        <v>18</v>
      </c>
      <c r="K255">
        <f ca="1">VLOOKUP(D255,HairCutStyle!$A$2:$C$6,3,FALSE)</f>
        <v>40</v>
      </c>
    </row>
    <row r="256" spans="1:11" x14ac:dyDescent="0.3">
      <c r="A256">
        <v>255</v>
      </c>
      <c r="B256" s="1">
        <f t="shared" si="27"/>
        <v>43919</v>
      </c>
      <c r="C256">
        <f t="shared" ca="1" si="21"/>
        <v>1</v>
      </c>
      <c r="D256">
        <f t="shared" ca="1" si="22"/>
        <v>3</v>
      </c>
      <c r="E256">
        <f t="shared" ca="1" si="23"/>
        <v>6</v>
      </c>
      <c r="F256" t="str">
        <f ca="1">VLOOKUP(E256,Client!$A$2:$C$8,3,FALSE)</f>
        <v>f</v>
      </c>
      <c r="G256" s="3">
        <f t="shared" ca="1" si="24"/>
        <v>33</v>
      </c>
      <c r="H256">
        <f t="shared" ca="1" si="25"/>
        <v>0.1</v>
      </c>
      <c r="I256">
        <f ca="1">VLOOKUP(C256,Hairdresser!$A$2:$C$4,3)</f>
        <v>30</v>
      </c>
      <c r="J256">
        <f t="shared" ca="1" si="26"/>
        <v>16.5</v>
      </c>
      <c r="K256">
        <f ca="1">VLOOKUP(D256,HairCutStyle!$A$2:$C$6,3,FALSE)</f>
        <v>40</v>
      </c>
    </row>
    <row r="257" spans="1:11" x14ac:dyDescent="0.3">
      <c r="A257">
        <v>256</v>
      </c>
      <c r="B257" s="1">
        <f t="shared" si="27"/>
        <v>43920</v>
      </c>
      <c r="C257">
        <f t="shared" ca="1" si="21"/>
        <v>3</v>
      </c>
      <c r="D257">
        <f t="shared" ca="1" si="22"/>
        <v>1</v>
      </c>
      <c r="E257">
        <f t="shared" ca="1" si="23"/>
        <v>3</v>
      </c>
      <c r="F257" t="str">
        <f ca="1">VLOOKUP(E257,Client!$A$2:$C$8,3,FALSE)</f>
        <v>m</v>
      </c>
      <c r="G257" s="3">
        <f t="shared" ca="1" si="24"/>
        <v>13</v>
      </c>
      <c r="H257">
        <f t="shared" ca="1" si="25"/>
        <v>0.6</v>
      </c>
      <c r="I257">
        <f ca="1">VLOOKUP(C257,Hairdresser!$A$2:$C$4,3)</f>
        <v>30</v>
      </c>
      <c r="J257">
        <f t="shared" ca="1" si="26"/>
        <v>6.5</v>
      </c>
      <c r="K257">
        <f ca="1">VLOOKUP(D257,HairCutStyle!$A$2:$C$6,3,FALSE)</f>
        <v>10</v>
      </c>
    </row>
    <row r="258" spans="1:11" x14ac:dyDescent="0.3">
      <c r="A258">
        <v>257</v>
      </c>
      <c r="B258" s="1">
        <f t="shared" si="27"/>
        <v>43920</v>
      </c>
      <c r="C258">
        <f t="shared" ca="1" si="21"/>
        <v>2</v>
      </c>
      <c r="D258">
        <f t="shared" ca="1" si="22"/>
        <v>3</v>
      </c>
      <c r="E258">
        <f t="shared" ca="1" si="23"/>
        <v>6</v>
      </c>
      <c r="F258" t="str">
        <f ca="1">VLOOKUP(E258,Client!$A$2:$C$8,3,FALSE)</f>
        <v>f</v>
      </c>
      <c r="G258" s="3">
        <f t="shared" ca="1" si="24"/>
        <v>53</v>
      </c>
      <c r="H258">
        <f t="shared" ca="1" si="25"/>
        <v>1.3</v>
      </c>
      <c r="I258">
        <f ca="1">VLOOKUP(C258,Hairdresser!$A$2:$C$4,3)</f>
        <v>20</v>
      </c>
      <c r="J258">
        <f t="shared" ca="1" si="26"/>
        <v>17.666666666666668</v>
      </c>
      <c r="K258">
        <f ca="1">VLOOKUP(D258,HairCutStyle!$A$2:$C$6,3,FALSE)</f>
        <v>40</v>
      </c>
    </row>
    <row r="259" spans="1:11" x14ac:dyDescent="0.3">
      <c r="A259">
        <v>258</v>
      </c>
      <c r="B259" s="1">
        <f t="shared" si="27"/>
        <v>43920</v>
      </c>
      <c r="C259">
        <f t="shared" ref="C259:C322" ca="1" si="28">INT(RAND()*3+1)</f>
        <v>2</v>
      </c>
      <c r="D259">
        <f t="shared" ref="D259:D322" ca="1" si="29">IF(F259="f",INT(RAND()*3+3),INT(RAND()*2+1))</f>
        <v>1</v>
      </c>
      <c r="E259">
        <f t="shared" ref="E259:E322" ca="1" si="30">INT(RAND()*7+1)</f>
        <v>2</v>
      </c>
      <c r="F259" t="str">
        <f ca="1">VLOOKUP(E259,Client!$A$2:$C$8,3,FALSE)</f>
        <v>m</v>
      </c>
      <c r="G259" s="3">
        <f t="shared" ref="G259:G322" ca="1" si="31">ROUND(IF(F259="m",RAND()*10+5,RAND()*40+30),0)</f>
        <v>10</v>
      </c>
      <c r="H259">
        <f t="shared" ref="H259:H322" ca="1" si="32">IF(F259="m",ROUND(RAND(),1),ROUND(RAND()*2,1))</f>
        <v>0.8</v>
      </c>
      <c r="I259">
        <f ca="1">VLOOKUP(C259,Hairdresser!$A$2:$C$4,3)</f>
        <v>20</v>
      </c>
      <c r="J259">
        <f t="shared" ref="J259:J322" ca="1" si="33">I259*G259/60</f>
        <v>3.3333333333333335</v>
      </c>
      <c r="K259">
        <f ca="1">VLOOKUP(D259,HairCutStyle!$A$2:$C$6,3,FALSE)</f>
        <v>10</v>
      </c>
    </row>
    <row r="260" spans="1:11" x14ac:dyDescent="0.3">
      <c r="A260">
        <v>259</v>
      </c>
      <c r="B260" s="1">
        <f t="shared" si="27"/>
        <v>43921</v>
      </c>
      <c r="C260">
        <f t="shared" ca="1" si="28"/>
        <v>1</v>
      </c>
      <c r="D260">
        <f t="shared" ca="1" si="29"/>
        <v>4</v>
      </c>
      <c r="E260">
        <f t="shared" ca="1" si="30"/>
        <v>4</v>
      </c>
      <c r="F260" t="str">
        <f ca="1">VLOOKUP(E260,Client!$A$2:$C$8,3,FALSE)</f>
        <v>f</v>
      </c>
      <c r="G260" s="3">
        <f t="shared" ca="1" si="31"/>
        <v>67</v>
      </c>
      <c r="H260">
        <f t="shared" ca="1" si="32"/>
        <v>1.3</v>
      </c>
      <c r="I260">
        <f ca="1">VLOOKUP(C260,Hairdresser!$A$2:$C$4,3)</f>
        <v>30</v>
      </c>
      <c r="J260">
        <f t="shared" ca="1" si="33"/>
        <v>33.5</v>
      </c>
      <c r="K260">
        <f ca="1">VLOOKUP(D260,HairCutStyle!$A$2:$C$6,3,FALSE)</f>
        <v>40</v>
      </c>
    </row>
    <row r="261" spans="1:11" x14ac:dyDescent="0.3">
      <c r="A261">
        <v>260</v>
      </c>
      <c r="B261" s="1">
        <f t="shared" si="27"/>
        <v>43921</v>
      </c>
      <c r="C261">
        <f t="shared" ca="1" si="28"/>
        <v>3</v>
      </c>
      <c r="D261">
        <f t="shared" ca="1" si="29"/>
        <v>5</v>
      </c>
      <c r="E261">
        <f t="shared" ca="1" si="30"/>
        <v>4</v>
      </c>
      <c r="F261" t="str">
        <f ca="1">VLOOKUP(E261,Client!$A$2:$C$8,3,FALSE)</f>
        <v>f</v>
      </c>
      <c r="G261" s="3">
        <f t="shared" ca="1" si="31"/>
        <v>53</v>
      </c>
      <c r="H261">
        <f t="shared" ca="1" si="32"/>
        <v>1.5</v>
      </c>
      <c r="I261">
        <f ca="1">VLOOKUP(C261,Hairdresser!$A$2:$C$4,3)</f>
        <v>30</v>
      </c>
      <c r="J261">
        <f t="shared" ca="1" si="33"/>
        <v>26.5</v>
      </c>
      <c r="K261">
        <f ca="1">VLOOKUP(D261,HairCutStyle!$A$2:$C$6,3,FALSE)</f>
        <v>40</v>
      </c>
    </row>
    <row r="262" spans="1:11" x14ac:dyDescent="0.3">
      <c r="A262">
        <v>261</v>
      </c>
      <c r="B262" s="1">
        <f t="shared" ref="B262:B325" si="34">B259+1</f>
        <v>43921</v>
      </c>
      <c r="C262">
        <f t="shared" ca="1" si="28"/>
        <v>1</v>
      </c>
      <c r="D262">
        <f t="shared" ca="1" si="29"/>
        <v>4</v>
      </c>
      <c r="E262">
        <f t="shared" ca="1" si="30"/>
        <v>7</v>
      </c>
      <c r="F262" t="str">
        <f ca="1">VLOOKUP(E262,Client!$A$2:$C$8,3,FALSE)</f>
        <v>f</v>
      </c>
      <c r="G262" s="3">
        <f t="shared" ca="1" si="31"/>
        <v>38</v>
      </c>
      <c r="H262">
        <f t="shared" ca="1" si="32"/>
        <v>0.8</v>
      </c>
      <c r="I262">
        <f ca="1">VLOOKUP(C262,Hairdresser!$A$2:$C$4,3)</f>
        <v>30</v>
      </c>
      <c r="J262">
        <f t="shared" ca="1" si="33"/>
        <v>19</v>
      </c>
      <c r="K262">
        <f ca="1">VLOOKUP(D262,HairCutStyle!$A$2:$C$6,3,FALSE)</f>
        <v>40</v>
      </c>
    </row>
    <row r="263" spans="1:11" x14ac:dyDescent="0.3">
      <c r="A263">
        <v>262</v>
      </c>
      <c r="B263" s="1">
        <f t="shared" si="34"/>
        <v>43922</v>
      </c>
      <c r="C263">
        <f t="shared" ca="1" si="28"/>
        <v>3</v>
      </c>
      <c r="D263">
        <f t="shared" ca="1" si="29"/>
        <v>3</v>
      </c>
      <c r="E263">
        <f t="shared" ca="1" si="30"/>
        <v>7</v>
      </c>
      <c r="F263" t="str">
        <f ca="1">VLOOKUP(E263,Client!$A$2:$C$8,3,FALSE)</f>
        <v>f</v>
      </c>
      <c r="G263" s="3">
        <f t="shared" ca="1" si="31"/>
        <v>41</v>
      </c>
      <c r="H263">
        <f t="shared" ca="1" si="32"/>
        <v>2</v>
      </c>
      <c r="I263">
        <f ca="1">VLOOKUP(C263,Hairdresser!$A$2:$C$4,3)</f>
        <v>30</v>
      </c>
      <c r="J263">
        <f t="shared" ca="1" si="33"/>
        <v>20.5</v>
      </c>
      <c r="K263">
        <f ca="1">VLOOKUP(D263,HairCutStyle!$A$2:$C$6,3,FALSE)</f>
        <v>40</v>
      </c>
    </row>
    <row r="264" spans="1:11" x14ac:dyDescent="0.3">
      <c r="A264">
        <v>263</v>
      </c>
      <c r="B264" s="1">
        <f t="shared" si="34"/>
        <v>43922</v>
      </c>
      <c r="C264">
        <f t="shared" ca="1" si="28"/>
        <v>2</v>
      </c>
      <c r="D264">
        <f t="shared" ca="1" si="29"/>
        <v>1</v>
      </c>
      <c r="E264">
        <f t="shared" ca="1" si="30"/>
        <v>2</v>
      </c>
      <c r="F264" t="str">
        <f ca="1">VLOOKUP(E264,Client!$A$2:$C$8,3,FALSE)</f>
        <v>m</v>
      </c>
      <c r="G264" s="3">
        <f t="shared" ca="1" si="31"/>
        <v>12</v>
      </c>
      <c r="H264">
        <f t="shared" ca="1" si="32"/>
        <v>0.8</v>
      </c>
      <c r="I264">
        <f ca="1">VLOOKUP(C264,Hairdresser!$A$2:$C$4,3)</f>
        <v>20</v>
      </c>
      <c r="J264">
        <f t="shared" ca="1" si="33"/>
        <v>4</v>
      </c>
      <c r="K264">
        <f ca="1">VLOOKUP(D264,HairCutStyle!$A$2:$C$6,3,FALSE)</f>
        <v>10</v>
      </c>
    </row>
    <row r="265" spans="1:11" x14ac:dyDescent="0.3">
      <c r="A265">
        <v>264</v>
      </c>
      <c r="B265" s="1">
        <f t="shared" si="34"/>
        <v>43922</v>
      </c>
      <c r="C265">
        <f t="shared" ca="1" si="28"/>
        <v>3</v>
      </c>
      <c r="D265">
        <f t="shared" ca="1" si="29"/>
        <v>3</v>
      </c>
      <c r="E265">
        <f t="shared" ca="1" si="30"/>
        <v>5</v>
      </c>
      <c r="F265" t="str">
        <f ca="1">VLOOKUP(E265,Client!$A$2:$C$8,3,FALSE)</f>
        <v>f</v>
      </c>
      <c r="G265" s="3">
        <f t="shared" ca="1" si="31"/>
        <v>57</v>
      </c>
      <c r="H265">
        <f t="shared" ca="1" si="32"/>
        <v>1.7</v>
      </c>
      <c r="I265">
        <f ca="1">VLOOKUP(C265,Hairdresser!$A$2:$C$4,3)</f>
        <v>30</v>
      </c>
      <c r="J265">
        <f t="shared" ca="1" si="33"/>
        <v>28.5</v>
      </c>
      <c r="K265">
        <f ca="1">VLOOKUP(D265,HairCutStyle!$A$2:$C$6,3,FALSE)</f>
        <v>40</v>
      </c>
    </row>
    <row r="266" spans="1:11" x14ac:dyDescent="0.3">
      <c r="A266">
        <v>265</v>
      </c>
      <c r="B266" s="1">
        <f t="shared" si="34"/>
        <v>43923</v>
      </c>
      <c r="C266">
        <f t="shared" ca="1" si="28"/>
        <v>1</v>
      </c>
      <c r="D266">
        <f t="shared" ca="1" si="29"/>
        <v>3</v>
      </c>
      <c r="E266">
        <f t="shared" ca="1" si="30"/>
        <v>5</v>
      </c>
      <c r="F266" t="str">
        <f ca="1">VLOOKUP(E266,Client!$A$2:$C$8,3,FALSE)</f>
        <v>f</v>
      </c>
      <c r="G266" s="3">
        <f t="shared" ca="1" si="31"/>
        <v>64</v>
      </c>
      <c r="H266">
        <f t="shared" ca="1" si="32"/>
        <v>1.4</v>
      </c>
      <c r="I266">
        <f ca="1">VLOOKUP(C266,Hairdresser!$A$2:$C$4,3)</f>
        <v>30</v>
      </c>
      <c r="J266">
        <f t="shared" ca="1" si="33"/>
        <v>32</v>
      </c>
      <c r="K266">
        <f ca="1">VLOOKUP(D266,HairCutStyle!$A$2:$C$6,3,FALSE)</f>
        <v>40</v>
      </c>
    </row>
    <row r="267" spans="1:11" x14ac:dyDescent="0.3">
      <c r="A267">
        <v>266</v>
      </c>
      <c r="B267" s="1">
        <f t="shared" si="34"/>
        <v>43923</v>
      </c>
      <c r="C267">
        <f t="shared" ca="1" si="28"/>
        <v>2</v>
      </c>
      <c r="D267">
        <f t="shared" ca="1" si="29"/>
        <v>1</v>
      </c>
      <c r="E267">
        <f t="shared" ca="1" si="30"/>
        <v>2</v>
      </c>
      <c r="F267" t="str">
        <f ca="1">VLOOKUP(E267,Client!$A$2:$C$8,3,FALSE)</f>
        <v>m</v>
      </c>
      <c r="G267" s="3">
        <f t="shared" ca="1" si="31"/>
        <v>9</v>
      </c>
      <c r="H267">
        <f t="shared" ca="1" si="32"/>
        <v>0.3</v>
      </c>
      <c r="I267">
        <f ca="1">VLOOKUP(C267,Hairdresser!$A$2:$C$4,3)</f>
        <v>20</v>
      </c>
      <c r="J267">
        <f t="shared" ca="1" si="33"/>
        <v>3</v>
      </c>
      <c r="K267">
        <f ca="1">VLOOKUP(D267,HairCutStyle!$A$2:$C$6,3,FALSE)</f>
        <v>10</v>
      </c>
    </row>
    <row r="268" spans="1:11" x14ac:dyDescent="0.3">
      <c r="A268">
        <v>267</v>
      </c>
      <c r="B268" s="1">
        <f t="shared" si="34"/>
        <v>43923</v>
      </c>
      <c r="C268">
        <f t="shared" ca="1" si="28"/>
        <v>1</v>
      </c>
      <c r="D268">
        <f t="shared" ca="1" si="29"/>
        <v>3</v>
      </c>
      <c r="E268">
        <f t="shared" ca="1" si="30"/>
        <v>7</v>
      </c>
      <c r="F268" t="str">
        <f ca="1">VLOOKUP(E268,Client!$A$2:$C$8,3,FALSE)</f>
        <v>f</v>
      </c>
      <c r="G268" s="3">
        <f t="shared" ca="1" si="31"/>
        <v>57</v>
      </c>
      <c r="H268">
        <f t="shared" ca="1" si="32"/>
        <v>0.9</v>
      </c>
      <c r="I268">
        <f ca="1">VLOOKUP(C268,Hairdresser!$A$2:$C$4,3)</f>
        <v>30</v>
      </c>
      <c r="J268">
        <f t="shared" ca="1" si="33"/>
        <v>28.5</v>
      </c>
      <c r="K268">
        <f ca="1">VLOOKUP(D268,HairCutStyle!$A$2:$C$6,3,FALSE)</f>
        <v>40</v>
      </c>
    </row>
    <row r="269" spans="1:11" x14ac:dyDescent="0.3">
      <c r="A269">
        <v>268</v>
      </c>
      <c r="B269" s="1">
        <f t="shared" si="34"/>
        <v>43924</v>
      </c>
      <c r="C269">
        <f t="shared" ca="1" si="28"/>
        <v>1</v>
      </c>
      <c r="D269">
        <f t="shared" ca="1" si="29"/>
        <v>5</v>
      </c>
      <c r="E269">
        <f t="shared" ca="1" si="30"/>
        <v>4</v>
      </c>
      <c r="F269" t="str">
        <f ca="1">VLOOKUP(E269,Client!$A$2:$C$8,3,FALSE)</f>
        <v>f</v>
      </c>
      <c r="G269" s="3">
        <f t="shared" ca="1" si="31"/>
        <v>66</v>
      </c>
      <c r="H269">
        <f t="shared" ca="1" si="32"/>
        <v>0.1</v>
      </c>
      <c r="I269">
        <f ca="1">VLOOKUP(C269,Hairdresser!$A$2:$C$4,3)</f>
        <v>30</v>
      </c>
      <c r="J269">
        <f t="shared" ca="1" si="33"/>
        <v>33</v>
      </c>
      <c r="K269">
        <f ca="1">VLOOKUP(D269,HairCutStyle!$A$2:$C$6,3,FALSE)</f>
        <v>40</v>
      </c>
    </row>
    <row r="270" spans="1:11" x14ac:dyDescent="0.3">
      <c r="A270">
        <v>269</v>
      </c>
      <c r="B270" s="1">
        <f t="shared" si="34"/>
        <v>43924</v>
      </c>
      <c r="C270">
        <f t="shared" ca="1" si="28"/>
        <v>3</v>
      </c>
      <c r="D270">
        <f t="shared" ca="1" si="29"/>
        <v>3</v>
      </c>
      <c r="E270">
        <f t="shared" ca="1" si="30"/>
        <v>5</v>
      </c>
      <c r="F270" t="str">
        <f ca="1">VLOOKUP(E270,Client!$A$2:$C$8,3,FALSE)</f>
        <v>f</v>
      </c>
      <c r="G270" s="3">
        <f t="shared" ca="1" si="31"/>
        <v>67</v>
      </c>
      <c r="H270">
        <f t="shared" ca="1" si="32"/>
        <v>1.6</v>
      </c>
      <c r="I270">
        <f ca="1">VLOOKUP(C270,Hairdresser!$A$2:$C$4,3)</f>
        <v>30</v>
      </c>
      <c r="J270">
        <f t="shared" ca="1" si="33"/>
        <v>33.5</v>
      </c>
      <c r="K270">
        <f ca="1">VLOOKUP(D270,HairCutStyle!$A$2:$C$6,3,FALSE)</f>
        <v>40</v>
      </c>
    </row>
    <row r="271" spans="1:11" x14ac:dyDescent="0.3">
      <c r="A271">
        <v>270</v>
      </c>
      <c r="B271" s="1">
        <f t="shared" si="34"/>
        <v>43924</v>
      </c>
      <c r="C271">
        <f t="shared" ca="1" si="28"/>
        <v>1</v>
      </c>
      <c r="D271">
        <f t="shared" ca="1" si="29"/>
        <v>1</v>
      </c>
      <c r="E271">
        <f t="shared" ca="1" si="30"/>
        <v>1</v>
      </c>
      <c r="F271" t="str">
        <f ca="1">VLOOKUP(E271,Client!$A$2:$C$8,3,FALSE)</f>
        <v>m</v>
      </c>
      <c r="G271" s="3">
        <f t="shared" ca="1" si="31"/>
        <v>9</v>
      </c>
      <c r="H271">
        <f t="shared" ca="1" si="32"/>
        <v>0.2</v>
      </c>
      <c r="I271">
        <f ca="1">VLOOKUP(C271,Hairdresser!$A$2:$C$4,3)</f>
        <v>30</v>
      </c>
      <c r="J271">
        <f t="shared" ca="1" si="33"/>
        <v>4.5</v>
      </c>
      <c r="K271">
        <f ca="1">VLOOKUP(D271,HairCutStyle!$A$2:$C$6,3,FALSE)</f>
        <v>10</v>
      </c>
    </row>
    <row r="272" spans="1:11" x14ac:dyDescent="0.3">
      <c r="A272">
        <v>271</v>
      </c>
      <c r="B272" s="1">
        <f t="shared" si="34"/>
        <v>43925</v>
      </c>
      <c r="C272">
        <f t="shared" ca="1" si="28"/>
        <v>2</v>
      </c>
      <c r="D272">
        <f t="shared" ca="1" si="29"/>
        <v>2</v>
      </c>
      <c r="E272">
        <f t="shared" ca="1" si="30"/>
        <v>3</v>
      </c>
      <c r="F272" t="str">
        <f ca="1">VLOOKUP(E272,Client!$A$2:$C$8,3,FALSE)</f>
        <v>m</v>
      </c>
      <c r="G272" s="3">
        <f t="shared" ca="1" si="31"/>
        <v>10</v>
      </c>
      <c r="H272">
        <f t="shared" ca="1" si="32"/>
        <v>0.4</v>
      </c>
      <c r="I272">
        <f ca="1">VLOOKUP(C272,Hairdresser!$A$2:$C$4,3)</f>
        <v>20</v>
      </c>
      <c r="J272">
        <f t="shared" ca="1" si="33"/>
        <v>3.3333333333333335</v>
      </c>
      <c r="K272">
        <f ca="1">VLOOKUP(D272,HairCutStyle!$A$2:$C$6,3,FALSE)</f>
        <v>12</v>
      </c>
    </row>
    <row r="273" spans="1:11" x14ac:dyDescent="0.3">
      <c r="A273">
        <v>272</v>
      </c>
      <c r="B273" s="1">
        <f t="shared" si="34"/>
        <v>43925</v>
      </c>
      <c r="C273">
        <f t="shared" ca="1" si="28"/>
        <v>3</v>
      </c>
      <c r="D273">
        <f t="shared" ca="1" si="29"/>
        <v>3</v>
      </c>
      <c r="E273">
        <f t="shared" ca="1" si="30"/>
        <v>5</v>
      </c>
      <c r="F273" t="str">
        <f ca="1">VLOOKUP(E273,Client!$A$2:$C$8,3,FALSE)</f>
        <v>f</v>
      </c>
      <c r="G273" s="3">
        <f t="shared" ca="1" si="31"/>
        <v>54</v>
      </c>
      <c r="H273">
        <f t="shared" ca="1" si="32"/>
        <v>1.3</v>
      </c>
      <c r="I273">
        <f ca="1">VLOOKUP(C273,Hairdresser!$A$2:$C$4,3)</f>
        <v>30</v>
      </c>
      <c r="J273">
        <f t="shared" ca="1" si="33"/>
        <v>27</v>
      </c>
      <c r="K273">
        <f ca="1">VLOOKUP(D273,HairCutStyle!$A$2:$C$6,3,FALSE)</f>
        <v>40</v>
      </c>
    </row>
    <row r="274" spans="1:11" x14ac:dyDescent="0.3">
      <c r="A274">
        <v>273</v>
      </c>
      <c r="B274" s="1">
        <f t="shared" si="34"/>
        <v>43925</v>
      </c>
      <c r="C274">
        <f t="shared" ca="1" si="28"/>
        <v>2</v>
      </c>
      <c r="D274">
        <f t="shared" ca="1" si="29"/>
        <v>2</v>
      </c>
      <c r="E274">
        <f t="shared" ca="1" si="30"/>
        <v>3</v>
      </c>
      <c r="F274" t="str">
        <f ca="1">VLOOKUP(E274,Client!$A$2:$C$8,3,FALSE)</f>
        <v>m</v>
      </c>
      <c r="G274" s="3">
        <f t="shared" ca="1" si="31"/>
        <v>11</v>
      </c>
      <c r="H274">
        <f t="shared" ca="1" si="32"/>
        <v>0.9</v>
      </c>
      <c r="I274">
        <f ca="1">VLOOKUP(C274,Hairdresser!$A$2:$C$4,3)</f>
        <v>20</v>
      </c>
      <c r="J274">
        <f t="shared" ca="1" si="33"/>
        <v>3.6666666666666665</v>
      </c>
      <c r="K274">
        <f ca="1">VLOOKUP(D274,HairCutStyle!$A$2:$C$6,3,FALSE)</f>
        <v>12</v>
      </c>
    </row>
    <row r="275" spans="1:11" x14ac:dyDescent="0.3">
      <c r="A275">
        <v>274</v>
      </c>
      <c r="B275" s="1">
        <f t="shared" si="34"/>
        <v>43926</v>
      </c>
      <c r="C275">
        <f t="shared" ca="1" si="28"/>
        <v>3</v>
      </c>
      <c r="D275">
        <f t="shared" ca="1" si="29"/>
        <v>4</v>
      </c>
      <c r="E275">
        <f t="shared" ca="1" si="30"/>
        <v>5</v>
      </c>
      <c r="F275" t="str">
        <f ca="1">VLOOKUP(E275,Client!$A$2:$C$8,3,FALSE)</f>
        <v>f</v>
      </c>
      <c r="G275" s="3">
        <f t="shared" ca="1" si="31"/>
        <v>54</v>
      </c>
      <c r="H275">
        <f t="shared" ca="1" si="32"/>
        <v>1.4</v>
      </c>
      <c r="I275">
        <f ca="1">VLOOKUP(C275,Hairdresser!$A$2:$C$4,3)</f>
        <v>30</v>
      </c>
      <c r="J275">
        <f t="shared" ca="1" si="33"/>
        <v>27</v>
      </c>
      <c r="K275">
        <f ca="1">VLOOKUP(D275,HairCutStyle!$A$2:$C$6,3,FALSE)</f>
        <v>40</v>
      </c>
    </row>
    <row r="276" spans="1:11" x14ac:dyDescent="0.3">
      <c r="A276">
        <v>275</v>
      </c>
      <c r="B276" s="1">
        <f t="shared" si="34"/>
        <v>43926</v>
      </c>
      <c r="C276">
        <f t="shared" ca="1" si="28"/>
        <v>1</v>
      </c>
      <c r="D276">
        <f t="shared" ca="1" si="29"/>
        <v>4</v>
      </c>
      <c r="E276">
        <f t="shared" ca="1" si="30"/>
        <v>4</v>
      </c>
      <c r="F276" t="str">
        <f ca="1">VLOOKUP(E276,Client!$A$2:$C$8,3,FALSE)</f>
        <v>f</v>
      </c>
      <c r="G276" s="3">
        <f t="shared" ca="1" si="31"/>
        <v>42</v>
      </c>
      <c r="H276">
        <f t="shared" ca="1" si="32"/>
        <v>0.5</v>
      </c>
      <c r="I276">
        <f ca="1">VLOOKUP(C276,Hairdresser!$A$2:$C$4,3)</f>
        <v>30</v>
      </c>
      <c r="J276">
        <f t="shared" ca="1" si="33"/>
        <v>21</v>
      </c>
      <c r="K276">
        <f ca="1">VLOOKUP(D276,HairCutStyle!$A$2:$C$6,3,FALSE)</f>
        <v>40</v>
      </c>
    </row>
    <row r="277" spans="1:11" x14ac:dyDescent="0.3">
      <c r="A277">
        <v>276</v>
      </c>
      <c r="B277" s="1">
        <f t="shared" si="34"/>
        <v>43926</v>
      </c>
      <c r="C277">
        <f t="shared" ca="1" si="28"/>
        <v>2</v>
      </c>
      <c r="D277">
        <f t="shared" ca="1" si="29"/>
        <v>5</v>
      </c>
      <c r="E277">
        <f t="shared" ca="1" si="30"/>
        <v>6</v>
      </c>
      <c r="F277" t="str">
        <f ca="1">VLOOKUP(E277,Client!$A$2:$C$8,3,FALSE)</f>
        <v>f</v>
      </c>
      <c r="G277" s="3">
        <f t="shared" ca="1" si="31"/>
        <v>61</v>
      </c>
      <c r="H277">
        <f t="shared" ca="1" si="32"/>
        <v>1.1000000000000001</v>
      </c>
      <c r="I277">
        <f ca="1">VLOOKUP(C277,Hairdresser!$A$2:$C$4,3)</f>
        <v>20</v>
      </c>
      <c r="J277">
        <f t="shared" ca="1" si="33"/>
        <v>20.333333333333332</v>
      </c>
      <c r="K277">
        <f ca="1">VLOOKUP(D277,HairCutStyle!$A$2:$C$6,3,FALSE)</f>
        <v>40</v>
      </c>
    </row>
    <row r="278" spans="1:11" x14ac:dyDescent="0.3">
      <c r="A278">
        <v>277</v>
      </c>
      <c r="B278" s="1">
        <f t="shared" si="34"/>
        <v>43927</v>
      </c>
      <c r="C278">
        <f t="shared" ca="1" si="28"/>
        <v>3</v>
      </c>
      <c r="D278">
        <f t="shared" ca="1" si="29"/>
        <v>2</v>
      </c>
      <c r="E278">
        <f t="shared" ca="1" si="30"/>
        <v>2</v>
      </c>
      <c r="F278" t="str">
        <f ca="1">VLOOKUP(E278,Client!$A$2:$C$8,3,FALSE)</f>
        <v>m</v>
      </c>
      <c r="G278" s="3">
        <f t="shared" ca="1" si="31"/>
        <v>7</v>
      </c>
      <c r="H278">
        <f t="shared" ca="1" si="32"/>
        <v>0.3</v>
      </c>
      <c r="I278">
        <f ca="1">VLOOKUP(C278,Hairdresser!$A$2:$C$4,3)</f>
        <v>30</v>
      </c>
      <c r="J278">
        <f t="shared" ca="1" si="33"/>
        <v>3.5</v>
      </c>
      <c r="K278">
        <f ca="1">VLOOKUP(D278,HairCutStyle!$A$2:$C$6,3,FALSE)</f>
        <v>12</v>
      </c>
    </row>
    <row r="279" spans="1:11" x14ac:dyDescent="0.3">
      <c r="A279">
        <v>278</v>
      </c>
      <c r="B279" s="1">
        <f t="shared" si="34"/>
        <v>43927</v>
      </c>
      <c r="C279">
        <f t="shared" ca="1" si="28"/>
        <v>2</v>
      </c>
      <c r="D279">
        <f t="shared" ca="1" si="29"/>
        <v>1</v>
      </c>
      <c r="E279">
        <f t="shared" ca="1" si="30"/>
        <v>1</v>
      </c>
      <c r="F279" t="str">
        <f ca="1">VLOOKUP(E279,Client!$A$2:$C$8,3,FALSE)</f>
        <v>m</v>
      </c>
      <c r="G279" s="3">
        <f t="shared" ca="1" si="31"/>
        <v>13</v>
      </c>
      <c r="H279">
        <f t="shared" ca="1" si="32"/>
        <v>0.5</v>
      </c>
      <c r="I279">
        <f ca="1">VLOOKUP(C279,Hairdresser!$A$2:$C$4,3)</f>
        <v>20</v>
      </c>
      <c r="J279">
        <f t="shared" ca="1" si="33"/>
        <v>4.333333333333333</v>
      </c>
      <c r="K279">
        <f ca="1">VLOOKUP(D279,HairCutStyle!$A$2:$C$6,3,FALSE)</f>
        <v>10</v>
      </c>
    </row>
    <row r="280" spans="1:11" x14ac:dyDescent="0.3">
      <c r="A280">
        <v>279</v>
      </c>
      <c r="B280" s="1">
        <f t="shared" si="34"/>
        <v>43927</v>
      </c>
      <c r="C280">
        <f t="shared" ca="1" si="28"/>
        <v>1</v>
      </c>
      <c r="D280">
        <f t="shared" ca="1" si="29"/>
        <v>3</v>
      </c>
      <c r="E280">
        <f t="shared" ca="1" si="30"/>
        <v>4</v>
      </c>
      <c r="F280" t="str">
        <f ca="1">VLOOKUP(E280,Client!$A$2:$C$8,3,FALSE)</f>
        <v>f</v>
      </c>
      <c r="G280" s="3">
        <f t="shared" ca="1" si="31"/>
        <v>49</v>
      </c>
      <c r="H280">
        <f t="shared" ca="1" si="32"/>
        <v>0.6</v>
      </c>
      <c r="I280">
        <f ca="1">VLOOKUP(C280,Hairdresser!$A$2:$C$4,3)</f>
        <v>30</v>
      </c>
      <c r="J280">
        <f t="shared" ca="1" si="33"/>
        <v>24.5</v>
      </c>
      <c r="K280">
        <f ca="1">VLOOKUP(D280,HairCutStyle!$A$2:$C$6,3,FALSE)</f>
        <v>40</v>
      </c>
    </row>
    <row r="281" spans="1:11" x14ac:dyDescent="0.3">
      <c r="A281">
        <v>280</v>
      </c>
      <c r="B281" s="1">
        <f t="shared" si="34"/>
        <v>43928</v>
      </c>
      <c r="C281">
        <f t="shared" ca="1" si="28"/>
        <v>1</v>
      </c>
      <c r="D281">
        <f t="shared" ca="1" si="29"/>
        <v>4</v>
      </c>
      <c r="E281">
        <f t="shared" ca="1" si="30"/>
        <v>6</v>
      </c>
      <c r="F281" t="str">
        <f ca="1">VLOOKUP(E281,Client!$A$2:$C$8,3,FALSE)</f>
        <v>f</v>
      </c>
      <c r="G281" s="3">
        <f t="shared" ca="1" si="31"/>
        <v>59</v>
      </c>
      <c r="H281">
        <f t="shared" ca="1" si="32"/>
        <v>2</v>
      </c>
      <c r="I281">
        <f ca="1">VLOOKUP(C281,Hairdresser!$A$2:$C$4,3)</f>
        <v>30</v>
      </c>
      <c r="J281">
        <f t="shared" ca="1" si="33"/>
        <v>29.5</v>
      </c>
      <c r="K281">
        <f ca="1">VLOOKUP(D281,HairCutStyle!$A$2:$C$6,3,FALSE)</f>
        <v>40</v>
      </c>
    </row>
    <row r="282" spans="1:11" x14ac:dyDescent="0.3">
      <c r="A282">
        <v>281</v>
      </c>
      <c r="B282" s="1">
        <f t="shared" si="34"/>
        <v>43928</v>
      </c>
      <c r="C282">
        <f t="shared" ca="1" si="28"/>
        <v>2</v>
      </c>
      <c r="D282">
        <f t="shared" ca="1" si="29"/>
        <v>1</v>
      </c>
      <c r="E282">
        <f t="shared" ca="1" si="30"/>
        <v>2</v>
      </c>
      <c r="F282" t="str">
        <f ca="1">VLOOKUP(E282,Client!$A$2:$C$8,3,FALSE)</f>
        <v>m</v>
      </c>
      <c r="G282" s="3">
        <f t="shared" ca="1" si="31"/>
        <v>11</v>
      </c>
      <c r="H282">
        <f t="shared" ca="1" si="32"/>
        <v>0.4</v>
      </c>
      <c r="I282">
        <f ca="1">VLOOKUP(C282,Hairdresser!$A$2:$C$4,3)</f>
        <v>20</v>
      </c>
      <c r="J282">
        <f t="shared" ca="1" si="33"/>
        <v>3.6666666666666665</v>
      </c>
      <c r="K282">
        <f ca="1">VLOOKUP(D282,HairCutStyle!$A$2:$C$6,3,FALSE)</f>
        <v>10</v>
      </c>
    </row>
    <row r="283" spans="1:11" x14ac:dyDescent="0.3">
      <c r="A283">
        <v>282</v>
      </c>
      <c r="B283" s="1">
        <f t="shared" si="34"/>
        <v>43928</v>
      </c>
      <c r="C283">
        <f t="shared" ca="1" si="28"/>
        <v>2</v>
      </c>
      <c r="D283">
        <f t="shared" ca="1" si="29"/>
        <v>1</v>
      </c>
      <c r="E283">
        <f t="shared" ca="1" si="30"/>
        <v>3</v>
      </c>
      <c r="F283" t="str">
        <f ca="1">VLOOKUP(E283,Client!$A$2:$C$8,3,FALSE)</f>
        <v>m</v>
      </c>
      <c r="G283" s="3">
        <f t="shared" ca="1" si="31"/>
        <v>9</v>
      </c>
      <c r="H283">
        <f t="shared" ca="1" si="32"/>
        <v>0</v>
      </c>
      <c r="I283">
        <f ca="1">VLOOKUP(C283,Hairdresser!$A$2:$C$4,3)</f>
        <v>20</v>
      </c>
      <c r="J283">
        <f t="shared" ca="1" si="33"/>
        <v>3</v>
      </c>
      <c r="K283">
        <f ca="1">VLOOKUP(D283,HairCutStyle!$A$2:$C$6,3,FALSE)</f>
        <v>10</v>
      </c>
    </row>
    <row r="284" spans="1:11" x14ac:dyDescent="0.3">
      <c r="A284">
        <v>283</v>
      </c>
      <c r="B284" s="1">
        <f t="shared" si="34"/>
        <v>43929</v>
      </c>
      <c r="C284">
        <f t="shared" ca="1" si="28"/>
        <v>3</v>
      </c>
      <c r="D284">
        <f t="shared" ca="1" si="29"/>
        <v>5</v>
      </c>
      <c r="E284">
        <f t="shared" ca="1" si="30"/>
        <v>5</v>
      </c>
      <c r="F284" t="str">
        <f ca="1">VLOOKUP(E284,Client!$A$2:$C$8,3,FALSE)</f>
        <v>f</v>
      </c>
      <c r="G284" s="3">
        <f t="shared" ca="1" si="31"/>
        <v>51</v>
      </c>
      <c r="H284">
        <f t="shared" ca="1" si="32"/>
        <v>1.6</v>
      </c>
      <c r="I284">
        <f ca="1">VLOOKUP(C284,Hairdresser!$A$2:$C$4,3)</f>
        <v>30</v>
      </c>
      <c r="J284">
        <f t="shared" ca="1" si="33"/>
        <v>25.5</v>
      </c>
      <c r="K284">
        <f ca="1">VLOOKUP(D284,HairCutStyle!$A$2:$C$6,3,FALSE)</f>
        <v>40</v>
      </c>
    </row>
    <row r="285" spans="1:11" x14ac:dyDescent="0.3">
      <c r="A285">
        <v>284</v>
      </c>
      <c r="B285" s="1">
        <f t="shared" si="34"/>
        <v>43929</v>
      </c>
      <c r="C285">
        <f t="shared" ca="1" si="28"/>
        <v>3</v>
      </c>
      <c r="D285">
        <f t="shared" ca="1" si="29"/>
        <v>3</v>
      </c>
      <c r="E285">
        <f t="shared" ca="1" si="30"/>
        <v>7</v>
      </c>
      <c r="F285" t="str">
        <f ca="1">VLOOKUP(E285,Client!$A$2:$C$8,3,FALSE)</f>
        <v>f</v>
      </c>
      <c r="G285" s="3">
        <f t="shared" ca="1" si="31"/>
        <v>39</v>
      </c>
      <c r="H285">
        <f t="shared" ca="1" si="32"/>
        <v>0.9</v>
      </c>
      <c r="I285">
        <f ca="1">VLOOKUP(C285,Hairdresser!$A$2:$C$4,3)</f>
        <v>30</v>
      </c>
      <c r="J285">
        <f t="shared" ca="1" si="33"/>
        <v>19.5</v>
      </c>
      <c r="K285">
        <f ca="1">VLOOKUP(D285,HairCutStyle!$A$2:$C$6,3,FALSE)</f>
        <v>40</v>
      </c>
    </row>
    <row r="286" spans="1:11" x14ac:dyDescent="0.3">
      <c r="A286">
        <v>285</v>
      </c>
      <c r="B286" s="1">
        <f t="shared" si="34"/>
        <v>43929</v>
      </c>
      <c r="C286">
        <f t="shared" ca="1" si="28"/>
        <v>2</v>
      </c>
      <c r="D286">
        <f t="shared" ca="1" si="29"/>
        <v>3</v>
      </c>
      <c r="E286">
        <f t="shared" ca="1" si="30"/>
        <v>4</v>
      </c>
      <c r="F286" t="str">
        <f ca="1">VLOOKUP(E286,Client!$A$2:$C$8,3,FALSE)</f>
        <v>f</v>
      </c>
      <c r="G286" s="3">
        <f t="shared" ca="1" si="31"/>
        <v>50</v>
      </c>
      <c r="H286">
        <f t="shared" ca="1" si="32"/>
        <v>0.2</v>
      </c>
      <c r="I286">
        <f ca="1">VLOOKUP(C286,Hairdresser!$A$2:$C$4,3)</f>
        <v>20</v>
      </c>
      <c r="J286">
        <f t="shared" ca="1" si="33"/>
        <v>16.666666666666668</v>
      </c>
      <c r="K286">
        <f ca="1">VLOOKUP(D286,HairCutStyle!$A$2:$C$6,3,FALSE)</f>
        <v>40</v>
      </c>
    </row>
    <row r="287" spans="1:11" x14ac:dyDescent="0.3">
      <c r="A287">
        <v>286</v>
      </c>
      <c r="B287" s="1">
        <f t="shared" si="34"/>
        <v>43930</v>
      </c>
      <c r="C287">
        <f t="shared" ca="1" si="28"/>
        <v>3</v>
      </c>
      <c r="D287">
        <f t="shared" ca="1" si="29"/>
        <v>2</v>
      </c>
      <c r="E287">
        <f t="shared" ca="1" si="30"/>
        <v>1</v>
      </c>
      <c r="F287" t="str">
        <f ca="1">VLOOKUP(E287,Client!$A$2:$C$8,3,FALSE)</f>
        <v>m</v>
      </c>
      <c r="G287" s="3">
        <f t="shared" ca="1" si="31"/>
        <v>11</v>
      </c>
      <c r="H287">
        <f t="shared" ca="1" si="32"/>
        <v>0.8</v>
      </c>
      <c r="I287">
        <f ca="1">VLOOKUP(C287,Hairdresser!$A$2:$C$4,3)</f>
        <v>30</v>
      </c>
      <c r="J287">
        <f t="shared" ca="1" si="33"/>
        <v>5.5</v>
      </c>
      <c r="K287">
        <f ca="1">VLOOKUP(D287,HairCutStyle!$A$2:$C$6,3,FALSE)</f>
        <v>12</v>
      </c>
    </row>
    <row r="288" spans="1:11" x14ac:dyDescent="0.3">
      <c r="A288">
        <v>287</v>
      </c>
      <c r="B288" s="1">
        <f t="shared" si="34"/>
        <v>43930</v>
      </c>
      <c r="C288">
        <f t="shared" ca="1" si="28"/>
        <v>3</v>
      </c>
      <c r="D288">
        <f t="shared" ca="1" si="29"/>
        <v>5</v>
      </c>
      <c r="E288">
        <f t="shared" ca="1" si="30"/>
        <v>6</v>
      </c>
      <c r="F288" t="str">
        <f ca="1">VLOOKUP(E288,Client!$A$2:$C$8,3,FALSE)</f>
        <v>f</v>
      </c>
      <c r="G288" s="3">
        <f t="shared" ca="1" si="31"/>
        <v>35</v>
      </c>
      <c r="H288">
        <f t="shared" ca="1" si="32"/>
        <v>1.3</v>
      </c>
      <c r="I288">
        <f ca="1">VLOOKUP(C288,Hairdresser!$A$2:$C$4,3)</f>
        <v>30</v>
      </c>
      <c r="J288">
        <f t="shared" ca="1" si="33"/>
        <v>17.5</v>
      </c>
      <c r="K288">
        <f ca="1">VLOOKUP(D288,HairCutStyle!$A$2:$C$6,3,FALSE)</f>
        <v>40</v>
      </c>
    </row>
    <row r="289" spans="1:11" x14ac:dyDescent="0.3">
      <c r="A289">
        <v>288</v>
      </c>
      <c r="B289" s="1">
        <f t="shared" si="34"/>
        <v>43930</v>
      </c>
      <c r="C289">
        <f t="shared" ca="1" si="28"/>
        <v>3</v>
      </c>
      <c r="D289">
        <f t="shared" ca="1" si="29"/>
        <v>3</v>
      </c>
      <c r="E289">
        <f t="shared" ca="1" si="30"/>
        <v>4</v>
      </c>
      <c r="F289" t="str">
        <f ca="1">VLOOKUP(E289,Client!$A$2:$C$8,3,FALSE)</f>
        <v>f</v>
      </c>
      <c r="G289" s="3">
        <f t="shared" ca="1" si="31"/>
        <v>49</v>
      </c>
      <c r="H289">
        <f t="shared" ca="1" si="32"/>
        <v>1.4</v>
      </c>
      <c r="I289">
        <f ca="1">VLOOKUP(C289,Hairdresser!$A$2:$C$4,3)</f>
        <v>30</v>
      </c>
      <c r="J289">
        <f t="shared" ca="1" si="33"/>
        <v>24.5</v>
      </c>
      <c r="K289">
        <f ca="1">VLOOKUP(D289,HairCutStyle!$A$2:$C$6,3,FALSE)</f>
        <v>40</v>
      </c>
    </row>
    <row r="290" spans="1:11" x14ac:dyDescent="0.3">
      <c r="A290">
        <v>289</v>
      </c>
      <c r="B290" s="1">
        <f t="shared" si="34"/>
        <v>43931</v>
      </c>
      <c r="C290">
        <f t="shared" ca="1" si="28"/>
        <v>3</v>
      </c>
      <c r="D290">
        <f t="shared" ca="1" si="29"/>
        <v>2</v>
      </c>
      <c r="E290">
        <f t="shared" ca="1" si="30"/>
        <v>1</v>
      </c>
      <c r="F290" t="str">
        <f ca="1">VLOOKUP(E290,Client!$A$2:$C$8,3,FALSE)</f>
        <v>m</v>
      </c>
      <c r="G290" s="3">
        <f t="shared" ca="1" si="31"/>
        <v>7</v>
      </c>
      <c r="H290">
        <f t="shared" ca="1" si="32"/>
        <v>0.7</v>
      </c>
      <c r="I290">
        <f ca="1">VLOOKUP(C290,Hairdresser!$A$2:$C$4,3)</f>
        <v>30</v>
      </c>
      <c r="J290">
        <f t="shared" ca="1" si="33"/>
        <v>3.5</v>
      </c>
      <c r="K290">
        <f ca="1">VLOOKUP(D290,HairCutStyle!$A$2:$C$6,3,FALSE)</f>
        <v>12</v>
      </c>
    </row>
    <row r="291" spans="1:11" x14ac:dyDescent="0.3">
      <c r="A291">
        <v>290</v>
      </c>
      <c r="B291" s="1">
        <f t="shared" si="34"/>
        <v>43931</v>
      </c>
      <c r="C291">
        <f t="shared" ca="1" si="28"/>
        <v>3</v>
      </c>
      <c r="D291">
        <f t="shared" ca="1" si="29"/>
        <v>3</v>
      </c>
      <c r="E291">
        <f t="shared" ca="1" si="30"/>
        <v>6</v>
      </c>
      <c r="F291" t="str">
        <f ca="1">VLOOKUP(E291,Client!$A$2:$C$8,3,FALSE)</f>
        <v>f</v>
      </c>
      <c r="G291" s="3">
        <f t="shared" ca="1" si="31"/>
        <v>68</v>
      </c>
      <c r="H291">
        <f t="shared" ca="1" si="32"/>
        <v>1.6</v>
      </c>
      <c r="I291">
        <f ca="1">VLOOKUP(C291,Hairdresser!$A$2:$C$4,3)</f>
        <v>30</v>
      </c>
      <c r="J291">
        <f t="shared" ca="1" si="33"/>
        <v>34</v>
      </c>
      <c r="K291">
        <f ca="1">VLOOKUP(D291,HairCutStyle!$A$2:$C$6,3,FALSE)</f>
        <v>40</v>
      </c>
    </row>
    <row r="292" spans="1:11" x14ac:dyDescent="0.3">
      <c r="A292">
        <v>291</v>
      </c>
      <c r="B292" s="1">
        <f t="shared" si="34"/>
        <v>43931</v>
      </c>
      <c r="C292">
        <f t="shared" ca="1" si="28"/>
        <v>2</v>
      </c>
      <c r="D292">
        <f t="shared" ca="1" si="29"/>
        <v>4</v>
      </c>
      <c r="E292">
        <f t="shared" ca="1" si="30"/>
        <v>7</v>
      </c>
      <c r="F292" t="str">
        <f ca="1">VLOOKUP(E292,Client!$A$2:$C$8,3,FALSE)</f>
        <v>f</v>
      </c>
      <c r="G292" s="3">
        <f t="shared" ca="1" si="31"/>
        <v>58</v>
      </c>
      <c r="H292">
        <f t="shared" ca="1" si="32"/>
        <v>1.3</v>
      </c>
      <c r="I292">
        <f ca="1">VLOOKUP(C292,Hairdresser!$A$2:$C$4,3)</f>
        <v>20</v>
      </c>
      <c r="J292">
        <f t="shared" ca="1" si="33"/>
        <v>19.333333333333332</v>
      </c>
      <c r="K292">
        <f ca="1">VLOOKUP(D292,HairCutStyle!$A$2:$C$6,3,FALSE)</f>
        <v>40</v>
      </c>
    </row>
    <row r="293" spans="1:11" x14ac:dyDescent="0.3">
      <c r="A293">
        <v>292</v>
      </c>
      <c r="B293" s="1">
        <f t="shared" si="34"/>
        <v>43932</v>
      </c>
      <c r="C293">
        <f t="shared" ca="1" si="28"/>
        <v>1</v>
      </c>
      <c r="D293">
        <f t="shared" ca="1" si="29"/>
        <v>5</v>
      </c>
      <c r="E293">
        <f t="shared" ca="1" si="30"/>
        <v>4</v>
      </c>
      <c r="F293" t="str">
        <f ca="1">VLOOKUP(E293,Client!$A$2:$C$8,3,FALSE)</f>
        <v>f</v>
      </c>
      <c r="G293" s="3">
        <f t="shared" ca="1" si="31"/>
        <v>54</v>
      </c>
      <c r="H293">
        <f t="shared" ca="1" si="32"/>
        <v>0.2</v>
      </c>
      <c r="I293">
        <f ca="1">VLOOKUP(C293,Hairdresser!$A$2:$C$4,3)</f>
        <v>30</v>
      </c>
      <c r="J293">
        <f t="shared" ca="1" si="33"/>
        <v>27</v>
      </c>
      <c r="K293">
        <f ca="1">VLOOKUP(D293,HairCutStyle!$A$2:$C$6,3,FALSE)</f>
        <v>40</v>
      </c>
    </row>
    <row r="294" spans="1:11" x14ac:dyDescent="0.3">
      <c r="A294">
        <v>293</v>
      </c>
      <c r="B294" s="1">
        <f t="shared" si="34"/>
        <v>43932</v>
      </c>
      <c r="C294">
        <f t="shared" ca="1" si="28"/>
        <v>2</v>
      </c>
      <c r="D294">
        <f t="shared" ca="1" si="29"/>
        <v>5</v>
      </c>
      <c r="E294">
        <f t="shared" ca="1" si="30"/>
        <v>5</v>
      </c>
      <c r="F294" t="str">
        <f ca="1">VLOOKUP(E294,Client!$A$2:$C$8,3,FALSE)</f>
        <v>f</v>
      </c>
      <c r="G294" s="3">
        <f t="shared" ca="1" si="31"/>
        <v>55</v>
      </c>
      <c r="H294">
        <f t="shared" ca="1" si="32"/>
        <v>0.8</v>
      </c>
      <c r="I294">
        <f ca="1">VLOOKUP(C294,Hairdresser!$A$2:$C$4,3)</f>
        <v>20</v>
      </c>
      <c r="J294">
        <f t="shared" ca="1" si="33"/>
        <v>18.333333333333332</v>
      </c>
      <c r="K294">
        <f ca="1">VLOOKUP(D294,HairCutStyle!$A$2:$C$6,3,FALSE)</f>
        <v>40</v>
      </c>
    </row>
    <row r="295" spans="1:11" x14ac:dyDescent="0.3">
      <c r="A295">
        <v>294</v>
      </c>
      <c r="B295" s="1">
        <f t="shared" si="34"/>
        <v>43932</v>
      </c>
      <c r="C295">
        <f t="shared" ca="1" si="28"/>
        <v>2</v>
      </c>
      <c r="D295">
        <f t="shared" ca="1" si="29"/>
        <v>1</v>
      </c>
      <c r="E295">
        <f t="shared" ca="1" si="30"/>
        <v>1</v>
      </c>
      <c r="F295" t="str">
        <f ca="1">VLOOKUP(E295,Client!$A$2:$C$8,3,FALSE)</f>
        <v>m</v>
      </c>
      <c r="G295" s="3">
        <f t="shared" ca="1" si="31"/>
        <v>10</v>
      </c>
      <c r="H295">
        <f t="shared" ca="1" si="32"/>
        <v>0</v>
      </c>
      <c r="I295">
        <f ca="1">VLOOKUP(C295,Hairdresser!$A$2:$C$4,3)</f>
        <v>20</v>
      </c>
      <c r="J295">
        <f t="shared" ca="1" si="33"/>
        <v>3.3333333333333335</v>
      </c>
      <c r="K295">
        <f ca="1">VLOOKUP(D295,HairCutStyle!$A$2:$C$6,3,FALSE)</f>
        <v>10</v>
      </c>
    </row>
    <row r="296" spans="1:11" x14ac:dyDescent="0.3">
      <c r="A296">
        <v>295</v>
      </c>
      <c r="B296" s="1">
        <f t="shared" si="34"/>
        <v>43933</v>
      </c>
      <c r="C296">
        <f t="shared" ca="1" si="28"/>
        <v>2</v>
      </c>
      <c r="D296">
        <f t="shared" ca="1" si="29"/>
        <v>1</v>
      </c>
      <c r="E296">
        <f t="shared" ca="1" si="30"/>
        <v>3</v>
      </c>
      <c r="F296" t="str">
        <f ca="1">VLOOKUP(E296,Client!$A$2:$C$8,3,FALSE)</f>
        <v>m</v>
      </c>
      <c r="G296" s="3">
        <f t="shared" ca="1" si="31"/>
        <v>13</v>
      </c>
      <c r="H296">
        <f t="shared" ca="1" si="32"/>
        <v>0.9</v>
      </c>
      <c r="I296">
        <f ca="1">VLOOKUP(C296,Hairdresser!$A$2:$C$4,3)</f>
        <v>20</v>
      </c>
      <c r="J296">
        <f t="shared" ca="1" si="33"/>
        <v>4.333333333333333</v>
      </c>
      <c r="K296">
        <f ca="1">VLOOKUP(D296,HairCutStyle!$A$2:$C$6,3,FALSE)</f>
        <v>10</v>
      </c>
    </row>
    <row r="297" spans="1:11" x14ac:dyDescent="0.3">
      <c r="A297">
        <v>296</v>
      </c>
      <c r="B297" s="1">
        <f t="shared" si="34"/>
        <v>43933</v>
      </c>
      <c r="C297">
        <f t="shared" ca="1" si="28"/>
        <v>2</v>
      </c>
      <c r="D297">
        <f t="shared" ca="1" si="29"/>
        <v>4</v>
      </c>
      <c r="E297">
        <f t="shared" ca="1" si="30"/>
        <v>5</v>
      </c>
      <c r="F297" t="str">
        <f ca="1">VLOOKUP(E297,Client!$A$2:$C$8,3,FALSE)</f>
        <v>f</v>
      </c>
      <c r="G297" s="3">
        <f t="shared" ca="1" si="31"/>
        <v>31</v>
      </c>
      <c r="H297">
        <f t="shared" ca="1" si="32"/>
        <v>1.7</v>
      </c>
      <c r="I297">
        <f ca="1">VLOOKUP(C297,Hairdresser!$A$2:$C$4,3)</f>
        <v>20</v>
      </c>
      <c r="J297">
        <f t="shared" ca="1" si="33"/>
        <v>10.333333333333334</v>
      </c>
      <c r="K297">
        <f ca="1">VLOOKUP(D297,HairCutStyle!$A$2:$C$6,3,FALSE)</f>
        <v>40</v>
      </c>
    </row>
    <row r="298" spans="1:11" x14ac:dyDescent="0.3">
      <c r="A298">
        <v>297</v>
      </c>
      <c r="B298" s="1">
        <f t="shared" si="34"/>
        <v>43933</v>
      </c>
      <c r="C298">
        <f t="shared" ca="1" si="28"/>
        <v>3</v>
      </c>
      <c r="D298">
        <f t="shared" ca="1" si="29"/>
        <v>4</v>
      </c>
      <c r="E298">
        <f t="shared" ca="1" si="30"/>
        <v>5</v>
      </c>
      <c r="F298" t="str">
        <f ca="1">VLOOKUP(E298,Client!$A$2:$C$8,3,FALSE)</f>
        <v>f</v>
      </c>
      <c r="G298" s="3">
        <f t="shared" ca="1" si="31"/>
        <v>31</v>
      </c>
      <c r="H298">
        <f t="shared" ca="1" si="32"/>
        <v>1.8</v>
      </c>
      <c r="I298">
        <f ca="1">VLOOKUP(C298,Hairdresser!$A$2:$C$4,3)</f>
        <v>30</v>
      </c>
      <c r="J298">
        <f t="shared" ca="1" si="33"/>
        <v>15.5</v>
      </c>
      <c r="K298">
        <f ca="1">VLOOKUP(D298,HairCutStyle!$A$2:$C$6,3,FALSE)</f>
        <v>40</v>
      </c>
    </row>
    <row r="299" spans="1:11" x14ac:dyDescent="0.3">
      <c r="A299">
        <v>298</v>
      </c>
      <c r="B299" s="1">
        <f t="shared" si="34"/>
        <v>43934</v>
      </c>
      <c r="C299">
        <f t="shared" ca="1" si="28"/>
        <v>1</v>
      </c>
      <c r="D299">
        <f t="shared" ca="1" si="29"/>
        <v>3</v>
      </c>
      <c r="E299">
        <f t="shared" ca="1" si="30"/>
        <v>7</v>
      </c>
      <c r="F299" t="str">
        <f ca="1">VLOOKUP(E299,Client!$A$2:$C$8,3,FALSE)</f>
        <v>f</v>
      </c>
      <c r="G299" s="3">
        <f t="shared" ca="1" si="31"/>
        <v>56</v>
      </c>
      <c r="H299">
        <f t="shared" ca="1" si="32"/>
        <v>1.1000000000000001</v>
      </c>
      <c r="I299">
        <f ca="1">VLOOKUP(C299,Hairdresser!$A$2:$C$4,3)</f>
        <v>30</v>
      </c>
      <c r="J299">
        <f t="shared" ca="1" si="33"/>
        <v>28</v>
      </c>
      <c r="K299">
        <f ca="1">VLOOKUP(D299,HairCutStyle!$A$2:$C$6,3,FALSE)</f>
        <v>40</v>
      </c>
    </row>
    <row r="300" spans="1:11" x14ac:dyDescent="0.3">
      <c r="A300">
        <v>299</v>
      </c>
      <c r="B300" s="1">
        <f t="shared" si="34"/>
        <v>43934</v>
      </c>
      <c r="C300">
        <f t="shared" ca="1" si="28"/>
        <v>1</v>
      </c>
      <c r="D300">
        <f t="shared" ca="1" si="29"/>
        <v>3</v>
      </c>
      <c r="E300">
        <f t="shared" ca="1" si="30"/>
        <v>5</v>
      </c>
      <c r="F300" t="str">
        <f ca="1">VLOOKUP(E300,Client!$A$2:$C$8,3,FALSE)</f>
        <v>f</v>
      </c>
      <c r="G300" s="3">
        <f t="shared" ca="1" si="31"/>
        <v>30</v>
      </c>
      <c r="H300">
        <f t="shared" ca="1" si="32"/>
        <v>1.7</v>
      </c>
      <c r="I300">
        <f ca="1">VLOOKUP(C300,Hairdresser!$A$2:$C$4,3)</f>
        <v>30</v>
      </c>
      <c r="J300">
        <f t="shared" ca="1" si="33"/>
        <v>15</v>
      </c>
      <c r="K300">
        <f ca="1">VLOOKUP(D300,HairCutStyle!$A$2:$C$6,3,FALSE)</f>
        <v>40</v>
      </c>
    </row>
    <row r="301" spans="1:11" x14ac:dyDescent="0.3">
      <c r="A301">
        <v>300</v>
      </c>
      <c r="B301" s="1">
        <f t="shared" si="34"/>
        <v>43934</v>
      </c>
      <c r="C301">
        <f t="shared" ca="1" si="28"/>
        <v>2</v>
      </c>
      <c r="D301">
        <f t="shared" ca="1" si="29"/>
        <v>4</v>
      </c>
      <c r="E301">
        <f t="shared" ca="1" si="30"/>
        <v>4</v>
      </c>
      <c r="F301" t="str">
        <f ca="1">VLOOKUP(E301,Client!$A$2:$C$8,3,FALSE)</f>
        <v>f</v>
      </c>
      <c r="G301" s="3">
        <f t="shared" ca="1" si="31"/>
        <v>54</v>
      </c>
      <c r="H301">
        <f t="shared" ca="1" si="32"/>
        <v>0.9</v>
      </c>
      <c r="I301">
        <f ca="1">VLOOKUP(C301,Hairdresser!$A$2:$C$4,3)</f>
        <v>20</v>
      </c>
      <c r="J301">
        <f t="shared" ca="1" si="33"/>
        <v>18</v>
      </c>
      <c r="K301">
        <f ca="1">VLOOKUP(D301,HairCutStyle!$A$2:$C$6,3,FALSE)</f>
        <v>40</v>
      </c>
    </row>
    <row r="302" spans="1:11" x14ac:dyDescent="0.3">
      <c r="A302">
        <v>301</v>
      </c>
      <c r="B302" s="1">
        <f t="shared" si="34"/>
        <v>43935</v>
      </c>
      <c r="C302">
        <f t="shared" ca="1" si="28"/>
        <v>3</v>
      </c>
      <c r="D302">
        <f t="shared" ca="1" si="29"/>
        <v>3</v>
      </c>
      <c r="E302">
        <f t="shared" ca="1" si="30"/>
        <v>4</v>
      </c>
      <c r="F302" t="str">
        <f ca="1">VLOOKUP(E302,Client!$A$2:$C$8,3,FALSE)</f>
        <v>f</v>
      </c>
      <c r="G302" s="3">
        <f t="shared" ca="1" si="31"/>
        <v>31</v>
      </c>
      <c r="H302">
        <f t="shared" ca="1" si="32"/>
        <v>1.3</v>
      </c>
      <c r="I302">
        <f ca="1">VLOOKUP(C302,Hairdresser!$A$2:$C$4,3)</f>
        <v>30</v>
      </c>
      <c r="J302">
        <f t="shared" ca="1" si="33"/>
        <v>15.5</v>
      </c>
      <c r="K302">
        <f ca="1">VLOOKUP(D302,HairCutStyle!$A$2:$C$6,3,FALSE)</f>
        <v>40</v>
      </c>
    </row>
    <row r="303" spans="1:11" x14ac:dyDescent="0.3">
      <c r="A303">
        <v>302</v>
      </c>
      <c r="B303" s="1">
        <f t="shared" si="34"/>
        <v>43935</v>
      </c>
      <c r="C303">
        <f t="shared" ca="1" si="28"/>
        <v>3</v>
      </c>
      <c r="D303">
        <f t="shared" ca="1" si="29"/>
        <v>3</v>
      </c>
      <c r="E303">
        <f t="shared" ca="1" si="30"/>
        <v>5</v>
      </c>
      <c r="F303" t="str">
        <f ca="1">VLOOKUP(E303,Client!$A$2:$C$8,3,FALSE)</f>
        <v>f</v>
      </c>
      <c r="G303" s="3">
        <f t="shared" ca="1" si="31"/>
        <v>52</v>
      </c>
      <c r="H303">
        <f t="shared" ca="1" si="32"/>
        <v>1.4</v>
      </c>
      <c r="I303">
        <f ca="1">VLOOKUP(C303,Hairdresser!$A$2:$C$4,3)</f>
        <v>30</v>
      </c>
      <c r="J303">
        <f t="shared" ca="1" si="33"/>
        <v>26</v>
      </c>
      <c r="K303">
        <f ca="1">VLOOKUP(D303,HairCutStyle!$A$2:$C$6,3,FALSE)</f>
        <v>40</v>
      </c>
    </row>
    <row r="304" spans="1:11" x14ac:dyDescent="0.3">
      <c r="A304">
        <v>303</v>
      </c>
      <c r="B304" s="1">
        <f t="shared" si="34"/>
        <v>43935</v>
      </c>
      <c r="C304">
        <f t="shared" ca="1" si="28"/>
        <v>2</v>
      </c>
      <c r="D304">
        <f t="shared" ca="1" si="29"/>
        <v>2</v>
      </c>
      <c r="E304">
        <f t="shared" ca="1" si="30"/>
        <v>3</v>
      </c>
      <c r="F304" t="str">
        <f ca="1">VLOOKUP(E304,Client!$A$2:$C$8,3,FALSE)</f>
        <v>m</v>
      </c>
      <c r="G304" s="3">
        <f t="shared" ca="1" si="31"/>
        <v>11</v>
      </c>
      <c r="H304">
        <f t="shared" ca="1" si="32"/>
        <v>0.7</v>
      </c>
      <c r="I304">
        <f ca="1">VLOOKUP(C304,Hairdresser!$A$2:$C$4,3)</f>
        <v>20</v>
      </c>
      <c r="J304">
        <f t="shared" ca="1" si="33"/>
        <v>3.6666666666666665</v>
      </c>
      <c r="K304">
        <f ca="1">VLOOKUP(D304,HairCutStyle!$A$2:$C$6,3,FALSE)</f>
        <v>12</v>
      </c>
    </row>
    <row r="305" spans="1:11" x14ac:dyDescent="0.3">
      <c r="A305">
        <v>304</v>
      </c>
      <c r="B305" s="1">
        <f t="shared" si="34"/>
        <v>43936</v>
      </c>
      <c r="C305">
        <f t="shared" ca="1" si="28"/>
        <v>2</v>
      </c>
      <c r="D305">
        <f t="shared" ca="1" si="29"/>
        <v>1</v>
      </c>
      <c r="E305">
        <f t="shared" ca="1" si="30"/>
        <v>3</v>
      </c>
      <c r="F305" t="str">
        <f ca="1">VLOOKUP(E305,Client!$A$2:$C$8,3,FALSE)</f>
        <v>m</v>
      </c>
      <c r="G305" s="3">
        <f t="shared" ca="1" si="31"/>
        <v>8</v>
      </c>
      <c r="H305">
        <f t="shared" ca="1" si="32"/>
        <v>0.8</v>
      </c>
      <c r="I305">
        <f ca="1">VLOOKUP(C305,Hairdresser!$A$2:$C$4,3)</f>
        <v>20</v>
      </c>
      <c r="J305">
        <f t="shared" ca="1" si="33"/>
        <v>2.6666666666666665</v>
      </c>
      <c r="K305">
        <f ca="1">VLOOKUP(D305,HairCutStyle!$A$2:$C$6,3,FALSE)</f>
        <v>10</v>
      </c>
    </row>
    <row r="306" spans="1:11" x14ac:dyDescent="0.3">
      <c r="A306">
        <v>305</v>
      </c>
      <c r="B306" s="1">
        <f t="shared" si="34"/>
        <v>43936</v>
      </c>
      <c r="C306">
        <f t="shared" ca="1" si="28"/>
        <v>2</v>
      </c>
      <c r="D306">
        <f t="shared" ca="1" si="29"/>
        <v>1</v>
      </c>
      <c r="E306">
        <f t="shared" ca="1" si="30"/>
        <v>3</v>
      </c>
      <c r="F306" t="str">
        <f ca="1">VLOOKUP(E306,Client!$A$2:$C$8,3,FALSE)</f>
        <v>m</v>
      </c>
      <c r="G306" s="3">
        <f t="shared" ca="1" si="31"/>
        <v>11</v>
      </c>
      <c r="H306">
        <f t="shared" ca="1" si="32"/>
        <v>0.1</v>
      </c>
      <c r="I306">
        <f ca="1">VLOOKUP(C306,Hairdresser!$A$2:$C$4,3)</f>
        <v>20</v>
      </c>
      <c r="J306">
        <f t="shared" ca="1" si="33"/>
        <v>3.6666666666666665</v>
      </c>
      <c r="K306">
        <f ca="1">VLOOKUP(D306,HairCutStyle!$A$2:$C$6,3,FALSE)</f>
        <v>10</v>
      </c>
    </row>
    <row r="307" spans="1:11" x14ac:dyDescent="0.3">
      <c r="A307">
        <v>306</v>
      </c>
      <c r="B307" s="1">
        <f t="shared" si="34"/>
        <v>43936</v>
      </c>
      <c r="C307">
        <f t="shared" ca="1" si="28"/>
        <v>2</v>
      </c>
      <c r="D307">
        <f t="shared" ca="1" si="29"/>
        <v>4</v>
      </c>
      <c r="E307">
        <f t="shared" ca="1" si="30"/>
        <v>4</v>
      </c>
      <c r="F307" t="str">
        <f ca="1">VLOOKUP(E307,Client!$A$2:$C$8,3,FALSE)</f>
        <v>f</v>
      </c>
      <c r="G307" s="3">
        <f t="shared" ca="1" si="31"/>
        <v>55</v>
      </c>
      <c r="H307">
        <f t="shared" ca="1" si="32"/>
        <v>0.6</v>
      </c>
      <c r="I307">
        <f ca="1">VLOOKUP(C307,Hairdresser!$A$2:$C$4,3)</f>
        <v>20</v>
      </c>
      <c r="J307">
        <f t="shared" ca="1" si="33"/>
        <v>18.333333333333332</v>
      </c>
      <c r="K307">
        <f ca="1">VLOOKUP(D307,HairCutStyle!$A$2:$C$6,3,FALSE)</f>
        <v>40</v>
      </c>
    </row>
    <row r="308" spans="1:11" x14ac:dyDescent="0.3">
      <c r="A308">
        <v>307</v>
      </c>
      <c r="B308" s="1">
        <f t="shared" si="34"/>
        <v>43937</v>
      </c>
      <c r="C308">
        <f t="shared" ca="1" si="28"/>
        <v>3</v>
      </c>
      <c r="D308">
        <f t="shared" ca="1" si="29"/>
        <v>1</v>
      </c>
      <c r="E308">
        <f t="shared" ca="1" si="30"/>
        <v>1</v>
      </c>
      <c r="F308" t="str">
        <f ca="1">VLOOKUP(E308,Client!$A$2:$C$8,3,FALSE)</f>
        <v>m</v>
      </c>
      <c r="G308" s="3">
        <f t="shared" ca="1" si="31"/>
        <v>9</v>
      </c>
      <c r="H308">
        <f t="shared" ca="1" si="32"/>
        <v>0.4</v>
      </c>
      <c r="I308">
        <f ca="1">VLOOKUP(C308,Hairdresser!$A$2:$C$4,3)</f>
        <v>30</v>
      </c>
      <c r="J308">
        <f t="shared" ca="1" si="33"/>
        <v>4.5</v>
      </c>
      <c r="K308">
        <f ca="1">VLOOKUP(D308,HairCutStyle!$A$2:$C$6,3,FALSE)</f>
        <v>10</v>
      </c>
    </row>
    <row r="309" spans="1:11" x14ac:dyDescent="0.3">
      <c r="A309">
        <v>308</v>
      </c>
      <c r="B309" s="1">
        <f t="shared" si="34"/>
        <v>43937</v>
      </c>
      <c r="C309">
        <f t="shared" ca="1" si="28"/>
        <v>3</v>
      </c>
      <c r="D309">
        <f t="shared" ca="1" si="29"/>
        <v>5</v>
      </c>
      <c r="E309">
        <f t="shared" ca="1" si="30"/>
        <v>6</v>
      </c>
      <c r="F309" t="str">
        <f ca="1">VLOOKUP(E309,Client!$A$2:$C$8,3,FALSE)</f>
        <v>f</v>
      </c>
      <c r="G309" s="3">
        <f t="shared" ca="1" si="31"/>
        <v>54</v>
      </c>
      <c r="H309">
        <f t="shared" ca="1" si="32"/>
        <v>1.3</v>
      </c>
      <c r="I309">
        <f ca="1">VLOOKUP(C309,Hairdresser!$A$2:$C$4,3)</f>
        <v>30</v>
      </c>
      <c r="J309">
        <f t="shared" ca="1" si="33"/>
        <v>27</v>
      </c>
      <c r="K309">
        <f ca="1">VLOOKUP(D309,HairCutStyle!$A$2:$C$6,3,FALSE)</f>
        <v>40</v>
      </c>
    </row>
    <row r="310" spans="1:11" x14ac:dyDescent="0.3">
      <c r="A310">
        <v>309</v>
      </c>
      <c r="B310" s="1">
        <f t="shared" si="34"/>
        <v>43937</v>
      </c>
      <c r="C310">
        <f t="shared" ca="1" si="28"/>
        <v>1</v>
      </c>
      <c r="D310">
        <f t="shared" ca="1" si="29"/>
        <v>1</v>
      </c>
      <c r="E310">
        <f t="shared" ca="1" si="30"/>
        <v>1</v>
      </c>
      <c r="F310" t="str">
        <f ca="1">VLOOKUP(E310,Client!$A$2:$C$8,3,FALSE)</f>
        <v>m</v>
      </c>
      <c r="G310" s="3">
        <f t="shared" ca="1" si="31"/>
        <v>11</v>
      </c>
      <c r="H310">
        <f t="shared" ca="1" si="32"/>
        <v>0.3</v>
      </c>
      <c r="I310">
        <f ca="1">VLOOKUP(C310,Hairdresser!$A$2:$C$4,3)</f>
        <v>30</v>
      </c>
      <c r="J310">
        <f t="shared" ca="1" si="33"/>
        <v>5.5</v>
      </c>
      <c r="K310">
        <f ca="1">VLOOKUP(D310,HairCutStyle!$A$2:$C$6,3,FALSE)</f>
        <v>10</v>
      </c>
    </row>
    <row r="311" spans="1:11" x14ac:dyDescent="0.3">
      <c r="A311">
        <v>310</v>
      </c>
      <c r="B311" s="1">
        <f t="shared" si="34"/>
        <v>43938</v>
      </c>
      <c r="C311">
        <f t="shared" ca="1" si="28"/>
        <v>1</v>
      </c>
      <c r="D311">
        <f t="shared" ca="1" si="29"/>
        <v>2</v>
      </c>
      <c r="E311">
        <f t="shared" ca="1" si="30"/>
        <v>1</v>
      </c>
      <c r="F311" t="str">
        <f ca="1">VLOOKUP(E311,Client!$A$2:$C$8,3,FALSE)</f>
        <v>m</v>
      </c>
      <c r="G311" s="3">
        <f t="shared" ca="1" si="31"/>
        <v>15</v>
      </c>
      <c r="H311">
        <f t="shared" ca="1" si="32"/>
        <v>0.8</v>
      </c>
      <c r="I311">
        <f ca="1">VLOOKUP(C311,Hairdresser!$A$2:$C$4,3)</f>
        <v>30</v>
      </c>
      <c r="J311">
        <f t="shared" ca="1" si="33"/>
        <v>7.5</v>
      </c>
      <c r="K311">
        <f ca="1">VLOOKUP(D311,HairCutStyle!$A$2:$C$6,3,FALSE)</f>
        <v>12</v>
      </c>
    </row>
    <row r="312" spans="1:11" x14ac:dyDescent="0.3">
      <c r="A312">
        <v>311</v>
      </c>
      <c r="B312" s="1">
        <f t="shared" si="34"/>
        <v>43938</v>
      </c>
      <c r="C312">
        <f t="shared" ca="1" si="28"/>
        <v>2</v>
      </c>
      <c r="D312">
        <f t="shared" ca="1" si="29"/>
        <v>1</v>
      </c>
      <c r="E312">
        <f t="shared" ca="1" si="30"/>
        <v>1</v>
      </c>
      <c r="F312" t="str">
        <f ca="1">VLOOKUP(E312,Client!$A$2:$C$8,3,FALSE)</f>
        <v>m</v>
      </c>
      <c r="G312" s="3">
        <f t="shared" ca="1" si="31"/>
        <v>15</v>
      </c>
      <c r="H312">
        <f t="shared" ca="1" si="32"/>
        <v>0.1</v>
      </c>
      <c r="I312">
        <f ca="1">VLOOKUP(C312,Hairdresser!$A$2:$C$4,3)</f>
        <v>20</v>
      </c>
      <c r="J312">
        <f t="shared" ca="1" si="33"/>
        <v>5</v>
      </c>
      <c r="K312">
        <f ca="1">VLOOKUP(D312,HairCutStyle!$A$2:$C$6,3,FALSE)</f>
        <v>10</v>
      </c>
    </row>
    <row r="313" spans="1:11" x14ac:dyDescent="0.3">
      <c r="A313">
        <v>312</v>
      </c>
      <c r="B313" s="1">
        <f t="shared" si="34"/>
        <v>43938</v>
      </c>
      <c r="C313">
        <f t="shared" ca="1" si="28"/>
        <v>3</v>
      </c>
      <c r="D313">
        <f t="shared" ca="1" si="29"/>
        <v>3</v>
      </c>
      <c r="E313">
        <f t="shared" ca="1" si="30"/>
        <v>4</v>
      </c>
      <c r="F313" t="str">
        <f ca="1">VLOOKUP(E313,Client!$A$2:$C$8,3,FALSE)</f>
        <v>f</v>
      </c>
      <c r="G313" s="3">
        <f t="shared" ca="1" si="31"/>
        <v>57</v>
      </c>
      <c r="H313">
        <f t="shared" ca="1" si="32"/>
        <v>0</v>
      </c>
      <c r="I313">
        <f ca="1">VLOOKUP(C313,Hairdresser!$A$2:$C$4,3)</f>
        <v>30</v>
      </c>
      <c r="J313">
        <f t="shared" ca="1" si="33"/>
        <v>28.5</v>
      </c>
      <c r="K313">
        <f ca="1">VLOOKUP(D313,HairCutStyle!$A$2:$C$6,3,FALSE)</f>
        <v>40</v>
      </c>
    </row>
    <row r="314" spans="1:11" x14ac:dyDescent="0.3">
      <c r="A314">
        <v>313</v>
      </c>
      <c r="B314" s="1">
        <f t="shared" si="34"/>
        <v>43939</v>
      </c>
      <c r="C314">
        <f t="shared" ca="1" si="28"/>
        <v>2</v>
      </c>
      <c r="D314">
        <f t="shared" ca="1" si="29"/>
        <v>2</v>
      </c>
      <c r="E314">
        <f t="shared" ca="1" si="30"/>
        <v>3</v>
      </c>
      <c r="F314" t="str">
        <f ca="1">VLOOKUP(E314,Client!$A$2:$C$8,3,FALSE)</f>
        <v>m</v>
      </c>
      <c r="G314" s="3">
        <f t="shared" ca="1" si="31"/>
        <v>11</v>
      </c>
      <c r="H314">
        <f t="shared" ca="1" si="32"/>
        <v>0.9</v>
      </c>
      <c r="I314">
        <f ca="1">VLOOKUP(C314,Hairdresser!$A$2:$C$4,3)</f>
        <v>20</v>
      </c>
      <c r="J314">
        <f t="shared" ca="1" si="33"/>
        <v>3.6666666666666665</v>
      </c>
      <c r="K314">
        <f ca="1">VLOOKUP(D314,HairCutStyle!$A$2:$C$6,3,FALSE)</f>
        <v>12</v>
      </c>
    </row>
    <row r="315" spans="1:11" x14ac:dyDescent="0.3">
      <c r="A315">
        <v>314</v>
      </c>
      <c r="B315" s="1">
        <f t="shared" si="34"/>
        <v>43939</v>
      </c>
      <c r="C315">
        <f t="shared" ca="1" si="28"/>
        <v>3</v>
      </c>
      <c r="D315">
        <f t="shared" ca="1" si="29"/>
        <v>1</v>
      </c>
      <c r="E315">
        <f t="shared" ca="1" si="30"/>
        <v>2</v>
      </c>
      <c r="F315" t="str">
        <f ca="1">VLOOKUP(E315,Client!$A$2:$C$8,3,FALSE)</f>
        <v>m</v>
      </c>
      <c r="G315" s="3">
        <f t="shared" ca="1" si="31"/>
        <v>10</v>
      </c>
      <c r="H315">
        <f t="shared" ca="1" si="32"/>
        <v>0.9</v>
      </c>
      <c r="I315">
        <f ca="1">VLOOKUP(C315,Hairdresser!$A$2:$C$4,3)</f>
        <v>30</v>
      </c>
      <c r="J315">
        <f t="shared" ca="1" si="33"/>
        <v>5</v>
      </c>
      <c r="K315">
        <f ca="1">VLOOKUP(D315,HairCutStyle!$A$2:$C$6,3,FALSE)</f>
        <v>10</v>
      </c>
    </row>
    <row r="316" spans="1:11" x14ac:dyDescent="0.3">
      <c r="A316">
        <v>315</v>
      </c>
      <c r="B316" s="1">
        <f t="shared" si="34"/>
        <v>43939</v>
      </c>
      <c r="C316">
        <f t="shared" ca="1" si="28"/>
        <v>2</v>
      </c>
      <c r="D316">
        <f t="shared" ca="1" si="29"/>
        <v>5</v>
      </c>
      <c r="E316">
        <f t="shared" ca="1" si="30"/>
        <v>4</v>
      </c>
      <c r="F316" t="str">
        <f ca="1">VLOOKUP(E316,Client!$A$2:$C$8,3,FALSE)</f>
        <v>f</v>
      </c>
      <c r="G316" s="3">
        <f t="shared" ca="1" si="31"/>
        <v>39</v>
      </c>
      <c r="H316">
        <f t="shared" ca="1" si="32"/>
        <v>0.8</v>
      </c>
      <c r="I316">
        <f ca="1">VLOOKUP(C316,Hairdresser!$A$2:$C$4,3)</f>
        <v>20</v>
      </c>
      <c r="J316">
        <f t="shared" ca="1" si="33"/>
        <v>13</v>
      </c>
      <c r="K316">
        <f ca="1">VLOOKUP(D316,HairCutStyle!$A$2:$C$6,3,FALSE)</f>
        <v>40</v>
      </c>
    </row>
    <row r="317" spans="1:11" x14ac:dyDescent="0.3">
      <c r="A317">
        <v>316</v>
      </c>
      <c r="B317" s="1">
        <f t="shared" si="34"/>
        <v>43940</v>
      </c>
      <c r="C317">
        <f t="shared" ca="1" si="28"/>
        <v>3</v>
      </c>
      <c r="D317">
        <f t="shared" ca="1" si="29"/>
        <v>2</v>
      </c>
      <c r="E317">
        <f t="shared" ca="1" si="30"/>
        <v>3</v>
      </c>
      <c r="F317" t="str">
        <f ca="1">VLOOKUP(E317,Client!$A$2:$C$8,3,FALSE)</f>
        <v>m</v>
      </c>
      <c r="G317" s="3">
        <f t="shared" ca="1" si="31"/>
        <v>9</v>
      </c>
      <c r="H317">
        <f t="shared" ca="1" si="32"/>
        <v>1</v>
      </c>
      <c r="I317">
        <f ca="1">VLOOKUP(C317,Hairdresser!$A$2:$C$4,3)</f>
        <v>30</v>
      </c>
      <c r="J317">
        <f t="shared" ca="1" si="33"/>
        <v>4.5</v>
      </c>
      <c r="K317">
        <f ca="1">VLOOKUP(D317,HairCutStyle!$A$2:$C$6,3,FALSE)</f>
        <v>12</v>
      </c>
    </row>
    <row r="318" spans="1:11" x14ac:dyDescent="0.3">
      <c r="A318">
        <v>317</v>
      </c>
      <c r="B318" s="1">
        <f t="shared" si="34"/>
        <v>43940</v>
      </c>
      <c r="C318">
        <f t="shared" ca="1" si="28"/>
        <v>2</v>
      </c>
      <c r="D318">
        <f t="shared" ca="1" si="29"/>
        <v>4</v>
      </c>
      <c r="E318">
        <f t="shared" ca="1" si="30"/>
        <v>5</v>
      </c>
      <c r="F318" t="str">
        <f ca="1">VLOOKUP(E318,Client!$A$2:$C$8,3,FALSE)</f>
        <v>f</v>
      </c>
      <c r="G318" s="3">
        <f t="shared" ca="1" si="31"/>
        <v>44</v>
      </c>
      <c r="H318">
        <f t="shared" ca="1" si="32"/>
        <v>1.5</v>
      </c>
      <c r="I318">
        <f ca="1">VLOOKUP(C318,Hairdresser!$A$2:$C$4,3)</f>
        <v>20</v>
      </c>
      <c r="J318">
        <f t="shared" ca="1" si="33"/>
        <v>14.666666666666666</v>
      </c>
      <c r="K318">
        <f ca="1">VLOOKUP(D318,HairCutStyle!$A$2:$C$6,3,FALSE)</f>
        <v>40</v>
      </c>
    </row>
    <row r="319" spans="1:11" x14ac:dyDescent="0.3">
      <c r="A319">
        <v>318</v>
      </c>
      <c r="B319" s="1">
        <f t="shared" si="34"/>
        <v>43940</v>
      </c>
      <c r="C319">
        <f t="shared" ca="1" si="28"/>
        <v>3</v>
      </c>
      <c r="D319">
        <f t="shared" ca="1" si="29"/>
        <v>1</v>
      </c>
      <c r="E319">
        <f t="shared" ca="1" si="30"/>
        <v>3</v>
      </c>
      <c r="F319" t="str">
        <f ca="1">VLOOKUP(E319,Client!$A$2:$C$8,3,FALSE)</f>
        <v>m</v>
      </c>
      <c r="G319" s="3">
        <f t="shared" ca="1" si="31"/>
        <v>9</v>
      </c>
      <c r="H319">
        <f t="shared" ca="1" si="32"/>
        <v>0.9</v>
      </c>
      <c r="I319">
        <f ca="1">VLOOKUP(C319,Hairdresser!$A$2:$C$4,3)</f>
        <v>30</v>
      </c>
      <c r="J319">
        <f t="shared" ca="1" si="33"/>
        <v>4.5</v>
      </c>
      <c r="K319">
        <f ca="1">VLOOKUP(D319,HairCutStyle!$A$2:$C$6,3,FALSE)</f>
        <v>10</v>
      </c>
    </row>
    <row r="320" spans="1:11" x14ac:dyDescent="0.3">
      <c r="A320">
        <v>319</v>
      </c>
      <c r="B320" s="1">
        <f t="shared" si="34"/>
        <v>43941</v>
      </c>
      <c r="C320">
        <f t="shared" ca="1" si="28"/>
        <v>2</v>
      </c>
      <c r="D320">
        <f t="shared" ca="1" si="29"/>
        <v>5</v>
      </c>
      <c r="E320">
        <f t="shared" ca="1" si="30"/>
        <v>4</v>
      </c>
      <c r="F320" t="str">
        <f ca="1">VLOOKUP(E320,Client!$A$2:$C$8,3,FALSE)</f>
        <v>f</v>
      </c>
      <c r="G320" s="3">
        <f t="shared" ca="1" si="31"/>
        <v>50</v>
      </c>
      <c r="H320">
        <f t="shared" ca="1" si="32"/>
        <v>0.9</v>
      </c>
      <c r="I320">
        <f ca="1">VLOOKUP(C320,Hairdresser!$A$2:$C$4,3)</f>
        <v>20</v>
      </c>
      <c r="J320">
        <f t="shared" ca="1" si="33"/>
        <v>16.666666666666668</v>
      </c>
      <c r="K320">
        <f ca="1">VLOOKUP(D320,HairCutStyle!$A$2:$C$6,3,FALSE)</f>
        <v>40</v>
      </c>
    </row>
    <row r="321" spans="1:11" x14ac:dyDescent="0.3">
      <c r="A321">
        <v>320</v>
      </c>
      <c r="B321" s="1">
        <f t="shared" si="34"/>
        <v>43941</v>
      </c>
      <c r="C321">
        <f t="shared" ca="1" si="28"/>
        <v>1</v>
      </c>
      <c r="D321">
        <f t="shared" ca="1" si="29"/>
        <v>3</v>
      </c>
      <c r="E321">
        <f t="shared" ca="1" si="30"/>
        <v>4</v>
      </c>
      <c r="F321" t="str">
        <f ca="1">VLOOKUP(E321,Client!$A$2:$C$8,3,FALSE)</f>
        <v>f</v>
      </c>
      <c r="G321" s="3">
        <f t="shared" ca="1" si="31"/>
        <v>36</v>
      </c>
      <c r="H321">
        <f t="shared" ca="1" si="32"/>
        <v>0.8</v>
      </c>
      <c r="I321">
        <f ca="1">VLOOKUP(C321,Hairdresser!$A$2:$C$4,3)</f>
        <v>30</v>
      </c>
      <c r="J321">
        <f t="shared" ca="1" si="33"/>
        <v>18</v>
      </c>
      <c r="K321">
        <f ca="1">VLOOKUP(D321,HairCutStyle!$A$2:$C$6,3,FALSE)</f>
        <v>40</v>
      </c>
    </row>
    <row r="322" spans="1:11" x14ac:dyDescent="0.3">
      <c r="A322">
        <v>321</v>
      </c>
      <c r="B322" s="1">
        <f t="shared" si="34"/>
        <v>43941</v>
      </c>
      <c r="C322">
        <f t="shared" ca="1" si="28"/>
        <v>1</v>
      </c>
      <c r="D322">
        <f t="shared" ca="1" si="29"/>
        <v>1</v>
      </c>
      <c r="E322">
        <f t="shared" ca="1" si="30"/>
        <v>2</v>
      </c>
      <c r="F322" t="str">
        <f ca="1">VLOOKUP(E322,Client!$A$2:$C$8,3,FALSE)</f>
        <v>m</v>
      </c>
      <c r="G322" s="3">
        <f t="shared" ca="1" si="31"/>
        <v>14</v>
      </c>
      <c r="H322">
        <f t="shared" ca="1" si="32"/>
        <v>0.5</v>
      </c>
      <c r="I322">
        <f ca="1">VLOOKUP(C322,Hairdresser!$A$2:$C$4,3)</f>
        <v>30</v>
      </c>
      <c r="J322">
        <f t="shared" ca="1" si="33"/>
        <v>7</v>
      </c>
      <c r="K322">
        <f ca="1">VLOOKUP(D322,HairCutStyle!$A$2:$C$6,3,FALSE)</f>
        <v>10</v>
      </c>
    </row>
    <row r="323" spans="1:11" x14ac:dyDescent="0.3">
      <c r="A323">
        <v>322</v>
      </c>
      <c r="B323" s="1">
        <f t="shared" si="34"/>
        <v>43942</v>
      </c>
      <c r="C323">
        <f t="shared" ref="C323:C386" ca="1" si="35">INT(RAND()*3+1)</f>
        <v>1</v>
      </c>
      <c r="D323">
        <f t="shared" ref="D323:D386" ca="1" si="36">IF(F323="f",INT(RAND()*3+3),INT(RAND()*2+1))</f>
        <v>4</v>
      </c>
      <c r="E323">
        <f t="shared" ref="E323:E386" ca="1" si="37">INT(RAND()*7+1)</f>
        <v>5</v>
      </c>
      <c r="F323" t="str">
        <f ca="1">VLOOKUP(E323,Client!$A$2:$C$8,3,FALSE)</f>
        <v>f</v>
      </c>
      <c r="G323" s="3">
        <f t="shared" ref="G323:G386" ca="1" si="38">ROUND(IF(F323="m",RAND()*10+5,RAND()*40+30),0)</f>
        <v>50</v>
      </c>
      <c r="H323">
        <f t="shared" ref="H323:H386" ca="1" si="39">IF(F323="m",ROUND(RAND(),1),ROUND(RAND()*2,1))</f>
        <v>0.9</v>
      </c>
      <c r="I323">
        <f ca="1">VLOOKUP(C323,Hairdresser!$A$2:$C$4,3)</f>
        <v>30</v>
      </c>
      <c r="J323">
        <f t="shared" ref="J323:J386" ca="1" si="40">I323*G323/60</f>
        <v>25</v>
      </c>
      <c r="K323">
        <f ca="1">VLOOKUP(D323,HairCutStyle!$A$2:$C$6,3,FALSE)</f>
        <v>40</v>
      </c>
    </row>
    <row r="324" spans="1:11" x14ac:dyDescent="0.3">
      <c r="A324">
        <v>323</v>
      </c>
      <c r="B324" s="1">
        <f t="shared" si="34"/>
        <v>43942</v>
      </c>
      <c r="C324">
        <f t="shared" ca="1" si="35"/>
        <v>2</v>
      </c>
      <c r="D324">
        <f t="shared" ca="1" si="36"/>
        <v>4</v>
      </c>
      <c r="E324">
        <f t="shared" ca="1" si="37"/>
        <v>4</v>
      </c>
      <c r="F324" t="str">
        <f ca="1">VLOOKUP(E324,Client!$A$2:$C$8,3,FALSE)</f>
        <v>f</v>
      </c>
      <c r="G324" s="3">
        <f t="shared" ca="1" si="38"/>
        <v>36</v>
      </c>
      <c r="H324">
        <f t="shared" ca="1" si="39"/>
        <v>0.7</v>
      </c>
      <c r="I324">
        <f ca="1">VLOOKUP(C324,Hairdresser!$A$2:$C$4,3)</f>
        <v>20</v>
      </c>
      <c r="J324">
        <f t="shared" ca="1" si="40"/>
        <v>12</v>
      </c>
      <c r="K324">
        <f ca="1">VLOOKUP(D324,HairCutStyle!$A$2:$C$6,3,FALSE)</f>
        <v>40</v>
      </c>
    </row>
    <row r="325" spans="1:11" x14ac:dyDescent="0.3">
      <c r="A325">
        <v>324</v>
      </c>
      <c r="B325" s="1">
        <f t="shared" si="34"/>
        <v>43942</v>
      </c>
      <c r="C325">
        <f t="shared" ca="1" si="35"/>
        <v>3</v>
      </c>
      <c r="D325">
        <f t="shared" ca="1" si="36"/>
        <v>3</v>
      </c>
      <c r="E325">
        <f t="shared" ca="1" si="37"/>
        <v>4</v>
      </c>
      <c r="F325" t="str">
        <f ca="1">VLOOKUP(E325,Client!$A$2:$C$8,3,FALSE)</f>
        <v>f</v>
      </c>
      <c r="G325" s="3">
        <f t="shared" ca="1" si="38"/>
        <v>64</v>
      </c>
      <c r="H325">
        <f t="shared" ca="1" si="39"/>
        <v>1.1000000000000001</v>
      </c>
      <c r="I325">
        <f ca="1">VLOOKUP(C325,Hairdresser!$A$2:$C$4,3)</f>
        <v>30</v>
      </c>
      <c r="J325">
        <f t="shared" ca="1" si="40"/>
        <v>32</v>
      </c>
      <c r="K325">
        <f ca="1">VLOOKUP(D325,HairCutStyle!$A$2:$C$6,3,FALSE)</f>
        <v>40</v>
      </c>
    </row>
    <row r="326" spans="1:11" x14ac:dyDescent="0.3">
      <c r="A326">
        <v>325</v>
      </c>
      <c r="B326" s="1">
        <f t="shared" ref="B326:B389" si="41">B323+1</f>
        <v>43943</v>
      </c>
      <c r="C326">
        <f t="shared" ca="1" si="35"/>
        <v>2</v>
      </c>
      <c r="D326">
        <f t="shared" ca="1" si="36"/>
        <v>1</v>
      </c>
      <c r="E326">
        <f t="shared" ca="1" si="37"/>
        <v>2</v>
      </c>
      <c r="F326" t="str">
        <f ca="1">VLOOKUP(E326,Client!$A$2:$C$8,3,FALSE)</f>
        <v>m</v>
      </c>
      <c r="G326" s="3">
        <f t="shared" ca="1" si="38"/>
        <v>6</v>
      </c>
      <c r="H326">
        <f t="shared" ca="1" si="39"/>
        <v>0.9</v>
      </c>
      <c r="I326">
        <f ca="1">VLOOKUP(C326,Hairdresser!$A$2:$C$4,3)</f>
        <v>20</v>
      </c>
      <c r="J326">
        <f t="shared" ca="1" si="40"/>
        <v>2</v>
      </c>
      <c r="K326">
        <f ca="1">VLOOKUP(D326,HairCutStyle!$A$2:$C$6,3,FALSE)</f>
        <v>10</v>
      </c>
    </row>
    <row r="327" spans="1:11" x14ac:dyDescent="0.3">
      <c r="A327">
        <v>326</v>
      </c>
      <c r="B327" s="1">
        <f t="shared" si="41"/>
        <v>43943</v>
      </c>
      <c r="C327">
        <f t="shared" ca="1" si="35"/>
        <v>1</v>
      </c>
      <c r="D327">
        <f t="shared" ca="1" si="36"/>
        <v>3</v>
      </c>
      <c r="E327">
        <f t="shared" ca="1" si="37"/>
        <v>5</v>
      </c>
      <c r="F327" t="str">
        <f ca="1">VLOOKUP(E327,Client!$A$2:$C$8,3,FALSE)</f>
        <v>f</v>
      </c>
      <c r="G327" s="3">
        <f t="shared" ca="1" si="38"/>
        <v>55</v>
      </c>
      <c r="H327">
        <f t="shared" ca="1" si="39"/>
        <v>1.9</v>
      </c>
      <c r="I327">
        <f ca="1">VLOOKUP(C327,Hairdresser!$A$2:$C$4,3)</f>
        <v>30</v>
      </c>
      <c r="J327">
        <f t="shared" ca="1" si="40"/>
        <v>27.5</v>
      </c>
      <c r="K327">
        <f ca="1">VLOOKUP(D327,HairCutStyle!$A$2:$C$6,3,FALSE)</f>
        <v>40</v>
      </c>
    </row>
    <row r="328" spans="1:11" x14ac:dyDescent="0.3">
      <c r="A328">
        <v>327</v>
      </c>
      <c r="B328" s="1">
        <f t="shared" si="41"/>
        <v>43943</v>
      </c>
      <c r="C328">
        <f t="shared" ca="1" si="35"/>
        <v>2</v>
      </c>
      <c r="D328">
        <f t="shared" ca="1" si="36"/>
        <v>5</v>
      </c>
      <c r="E328">
        <f t="shared" ca="1" si="37"/>
        <v>6</v>
      </c>
      <c r="F328" t="str">
        <f ca="1">VLOOKUP(E328,Client!$A$2:$C$8,3,FALSE)</f>
        <v>f</v>
      </c>
      <c r="G328" s="3">
        <f t="shared" ca="1" si="38"/>
        <v>36</v>
      </c>
      <c r="H328">
        <f t="shared" ca="1" si="39"/>
        <v>1.9</v>
      </c>
      <c r="I328">
        <f ca="1">VLOOKUP(C328,Hairdresser!$A$2:$C$4,3)</f>
        <v>20</v>
      </c>
      <c r="J328">
        <f t="shared" ca="1" si="40"/>
        <v>12</v>
      </c>
      <c r="K328">
        <f ca="1">VLOOKUP(D328,HairCutStyle!$A$2:$C$6,3,FALSE)</f>
        <v>40</v>
      </c>
    </row>
    <row r="329" spans="1:11" x14ac:dyDescent="0.3">
      <c r="A329">
        <v>328</v>
      </c>
      <c r="B329" s="1">
        <f t="shared" si="41"/>
        <v>43944</v>
      </c>
      <c r="C329">
        <f t="shared" ca="1" si="35"/>
        <v>2</v>
      </c>
      <c r="D329">
        <f t="shared" ca="1" si="36"/>
        <v>2</v>
      </c>
      <c r="E329">
        <f t="shared" ca="1" si="37"/>
        <v>1</v>
      </c>
      <c r="F329" t="str">
        <f ca="1">VLOOKUP(E329,Client!$A$2:$C$8,3,FALSE)</f>
        <v>m</v>
      </c>
      <c r="G329" s="3">
        <f t="shared" ca="1" si="38"/>
        <v>9</v>
      </c>
      <c r="H329">
        <f t="shared" ca="1" si="39"/>
        <v>0.5</v>
      </c>
      <c r="I329">
        <f ca="1">VLOOKUP(C329,Hairdresser!$A$2:$C$4,3)</f>
        <v>20</v>
      </c>
      <c r="J329">
        <f t="shared" ca="1" si="40"/>
        <v>3</v>
      </c>
      <c r="K329">
        <f ca="1">VLOOKUP(D329,HairCutStyle!$A$2:$C$6,3,FALSE)</f>
        <v>12</v>
      </c>
    </row>
    <row r="330" spans="1:11" x14ac:dyDescent="0.3">
      <c r="A330">
        <v>329</v>
      </c>
      <c r="B330" s="1">
        <f t="shared" si="41"/>
        <v>43944</v>
      </c>
      <c r="C330">
        <f t="shared" ca="1" si="35"/>
        <v>1</v>
      </c>
      <c r="D330">
        <f t="shared" ca="1" si="36"/>
        <v>5</v>
      </c>
      <c r="E330">
        <f t="shared" ca="1" si="37"/>
        <v>5</v>
      </c>
      <c r="F330" t="str">
        <f ca="1">VLOOKUP(E330,Client!$A$2:$C$8,3,FALSE)</f>
        <v>f</v>
      </c>
      <c r="G330" s="3">
        <f t="shared" ca="1" si="38"/>
        <v>31</v>
      </c>
      <c r="H330">
        <f t="shared" ca="1" si="39"/>
        <v>0.2</v>
      </c>
      <c r="I330">
        <f ca="1">VLOOKUP(C330,Hairdresser!$A$2:$C$4,3)</f>
        <v>30</v>
      </c>
      <c r="J330">
        <f t="shared" ca="1" si="40"/>
        <v>15.5</v>
      </c>
      <c r="K330">
        <f ca="1">VLOOKUP(D330,HairCutStyle!$A$2:$C$6,3,FALSE)</f>
        <v>40</v>
      </c>
    </row>
    <row r="331" spans="1:11" x14ac:dyDescent="0.3">
      <c r="A331">
        <v>330</v>
      </c>
      <c r="B331" s="1">
        <f t="shared" si="41"/>
        <v>43944</v>
      </c>
      <c r="C331">
        <f t="shared" ca="1" si="35"/>
        <v>3</v>
      </c>
      <c r="D331">
        <f t="shared" ca="1" si="36"/>
        <v>5</v>
      </c>
      <c r="E331">
        <f t="shared" ca="1" si="37"/>
        <v>7</v>
      </c>
      <c r="F331" t="str">
        <f ca="1">VLOOKUP(E331,Client!$A$2:$C$8,3,FALSE)</f>
        <v>f</v>
      </c>
      <c r="G331" s="3">
        <f t="shared" ca="1" si="38"/>
        <v>66</v>
      </c>
      <c r="H331">
        <f t="shared" ca="1" si="39"/>
        <v>0.7</v>
      </c>
      <c r="I331">
        <f ca="1">VLOOKUP(C331,Hairdresser!$A$2:$C$4,3)</f>
        <v>30</v>
      </c>
      <c r="J331">
        <f t="shared" ca="1" si="40"/>
        <v>33</v>
      </c>
      <c r="K331">
        <f ca="1">VLOOKUP(D331,HairCutStyle!$A$2:$C$6,3,FALSE)</f>
        <v>40</v>
      </c>
    </row>
    <row r="332" spans="1:11" x14ac:dyDescent="0.3">
      <c r="A332">
        <v>331</v>
      </c>
      <c r="B332" s="1">
        <f t="shared" si="41"/>
        <v>43945</v>
      </c>
      <c r="C332">
        <f t="shared" ca="1" si="35"/>
        <v>2</v>
      </c>
      <c r="D332">
        <f t="shared" ca="1" si="36"/>
        <v>1</v>
      </c>
      <c r="E332">
        <f t="shared" ca="1" si="37"/>
        <v>2</v>
      </c>
      <c r="F332" t="str">
        <f ca="1">VLOOKUP(E332,Client!$A$2:$C$8,3,FALSE)</f>
        <v>m</v>
      </c>
      <c r="G332" s="3">
        <f t="shared" ca="1" si="38"/>
        <v>8</v>
      </c>
      <c r="H332">
        <f t="shared" ca="1" si="39"/>
        <v>0.3</v>
      </c>
      <c r="I332">
        <f ca="1">VLOOKUP(C332,Hairdresser!$A$2:$C$4,3)</f>
        <v>20</v>
      </c>
      <c r="J332">
        <f t="shared" ca="1" si="40"/>
        <v>2.6666666666666665</v>
      </c>
      <c r="K332">
        <f ca="1">VLOOKUP(D332,HairCutStyle!$A$2:$C$6,3,FALSE)</f>
        <v>10</v>
      </c>
    </row>
    <row r="333" spans="1:11" x14ac:dyDescent="0.3">
      <c r="A333">
        <v>332</v>
      </c>
      <c r="B333" s="1">
        <f t="shared" si="41"/>
        <v>43945</v>
      </c>
      <c r="C333">
        <f t="shared" ca="1" si="35"/>
        <v>1</v>
      </c>
      <c r="D333">
        <f t="shared" ca="1" si="36"/>
        <v>3</v>
      </c>
      <c r="E333">
        <f t="shared" ca="1" si="37"/>
        <v>7</v>
      </c>
      <c r="F333" t="str">
        <f ca="1">VLOOKUP(E333,Client!$A$2:$C$8,3,FALSE)</f>
        <v>f</v>
      </c>
      <c r="G333" s="3">
        <f t="shared" ca="1" si="38"/>
        <v>50</v>
      </c>
      <c r="H333">
        <f t="shared" ca="1" si="39"/>
        <v>0.3</v>
      </c>
      <c r="I333">
        <f ca="1">VLOOKUP(C333,Hairdresser!$A$2:$C$4,3)</f>
        <v>30</v>
      </c>
      <c r="J333">
        <f t="shared" ca="1" si="40"/>
        <v>25</v>
      </c>
      <c r="K333">
        <f ca="1">VLOOKUP(D333,HairCutStyle!$A$2:$C$6,3,FALSE)</f>
        <v>40</v>
      </c>
    </row>
    <row r="334" spans="1:11" x14ac:dyDescent="0.3">
      <c r="A334">
        <v>333</v>
      </c>
      <c r="B334" s="1">
        <f t="shared" si="41"/>
        <v>43945</v>
      </c>
      <c r="C334">
        <f t="shared" ca="1" si="35"/>
        <v>1</v>
      </c>
      <c r="D334">
        <f t="shared" ca="1" si="36"/>
        <v>2</v>
      </c>
      <c r="E334">
        <f t="shared" ca="1" si="37"/>
        <v>1</v>
      </c>
      <c r="F334" t="str">
        <f ca="1">VLOOKUP(E334,Client!$A$2:$C$8,3,FALSE)</f>
        <v>m</v>
      </c>
      <c r="G334" s="3">
        <f t="shared" ca="1" si="38"/>
        <v>13</v>
      </c>
      <c r="H334">
        <f t="shared" ca="1" si="39"/>
        <v>0.6</v>
      </c>
      <c r="I334">
        <f ca="1">VLOOKUP(C334,Hairdresser!$A$2:$C$4,3)</f>
        <v>30</v>
      </c>
      <c r="J334">
        <f t="shared" ca="1" si="40"/>
        <v>6.5</v>
      </c>
      <c r="K334">
        <f ca="1">VLOOKUP(D334,HairCutStyle!$A$2:$C$6,3,FALSE)</f>
        <v>12</v>
      </c>
    </row>
    <row r="335" spans="1:11" x14ac:dyDescent="0.3">
      <c r="A335">
        <v>334</v>
      </c>
      <c r="B335" s="1">
        <f t="shared" si="41"/>
        <v>43946</v>
      </c>
      <c r="C335">
        <f t="shared" ca="1" si="35"/>
        <v>1</v>
      </c>
      <c r="D335">
        <f t="shared" ca="1" si="36"/>
        <v>3</v>
      </c>
      <c r="E335">
        <f t="shared" ca="1" si="37"/>
        <v>7</v>
      </c>
      <c r="F335" t="str">
        <f ca="1">VLOOKUP(E335,Client!$A$2:$C$8,3,FALSE)</f>
        <v>f</v>
      </c>
      <c r="G335" s="3">
        <f t="shared" ca="1" si="38"/>
        <v>67</v>
      </c>
      <c r="H335">
        <f t="shared" ca="1" si="39"/>
        <v>1.7</v>
      </c>
      <c r="I335">
        <f ca="1">VLOOKUP(C335,Hairdresser!$A$2:$C$4,3)</f>
        <v>30</v>
      </c>
      <c r="J335">
        <f t="shared" ca="1" si="40"/>
        <v>33.5</v>
      </c>
      <c r="K335">
        <f ca="1">VLOOKUP(D335,HairCutStyle!$A$2:$C$6,3,FALSE)</f>
        <v>40</v>
      </c>
    </row>
    <row r="336" spans="1:11" x14ac:dyDescent="0.3">
      <c r="A336">
        <v>335</v>
      </c>
      <c r="B336" s="1">
        <f t="shared" si="41"/>
        <v>43946</v>
      </c>
      <c r="C336">
        <f t="shared" ca="1" si="35"/>
        <v>1</v>
      </c>
      <c r="D336">
        <f t="shared" ca="1" si="36"/>
        <v>4</v>
      </c>
      <c r="E336">
        <f t="shared" ca="1" si="37"/>
        <v>7</v>
      </c>
      <c r="F336" t="str">
        <f ca="1">VLOOKUP(E336,Client!$A$2:$C$8,3,FALSE)</f>
        <v>f</v>
      </c>
      <c r="G336" s="3">
        <f t="shared" ca="1" si="38"/>
        <v>33</v>
      </c>
      <c r="H336">
        <f t="shared" ca="1" si="39"/>
        <v>1.5</v>
      </c>
      <c r="I336">
        <f ca="1">VLOOKUP(C336,Hairdresser!$A$2:$C$4,3)</f>
        <v>30</v>
      </c>
      <c r="J336">
        <f t="shared" ca="1" si="40"/>
        <v>16.5</v>
      </c>
      <c r="K336">
        <f ca="1">VLOOKUP(D336,HairCutStyle!$A$2:$C$6,3,FALSE)</f>
        <v>40</v>
      </c>
    </row>
    <row r="337" spans="1:11" x14ac:dyDescent="0.3">
      <c r="A337">
        <v>336</v>
      </c>
      <c r="B337" s="1">
        <f t="shared" si="41"/>
        <v>43946</v>
      </c>
      <c r="C337">
        <f t="shared" ca="1" si="35"/>
        <v>3</v>
      </c>
      <c r="D337">
        <f t="shared" ca="1" si="36"/>
        <v>4</v>
      </c>
      <c r="E337">
        <f t="shared" ca="1" si="37"/>
        <v>4</v>
      </c>
      <c r="F337" t="str">
        <f ca="1">VLOOKUP(E337,Client!$A$2:$C$8,3,FALSE)</f>
        <v>f</v>
      </c>
      <c r="G337" s="3">
        <f t="shared" ca="1" si="38"/>
        <v>31</v>
      </c>
      <c r="H337">
        <f t="shared" ca="1" si="39"/>
        <v>1.9</v>
      </c>
      <c r="I337">
        <f ca="1">VLOOKUP(C337,Hairdresser!$A$2:$C$4,3)</f>
        <v>30</v>
      </c>
      <c r="J337">
        <f t="shared" ca="1" si="40"/>
        <v>15.5</v>
      </c>
      <c r="K337">
        <f ca="1">VLOOKUP(D337,HairCutStyle!$A$2:$C$6,3,FALSE)</f>
        <v>40</v>
      </c>
    </row>
    <row r="338" spans="1:11" x14ac:dyDescent="0.3">
      <c r="A338">
        <v>337</v>
      </c>
      <c r="B338" s="1">
        <f t="shared" si="41"/>
        <v>43947</v>
      </c>
      <c r="C338">
        <f t="shared" ca="1" si="35"/>
        <v>2</v>
      </c>
      <c r="D338">
        <f t="shared" ca="1" si="36"/>
        <v>2</v>
      </c>
      <c r="E338">
        <f t="shared" ca="1" si="37"/>
        <v>3</v>
      </c>
      <c r="F338" t="str">
        <f ca="1">VLOOKUP(E338,Client!$A$2:$C$8,3,FALSE)</f>
        <v>m</v>
      </c>
      <c r="G338" s="3">
        <f t="shared" ca="1" si="38"/>
        <v>11</v>
      </c>
      <c r="H338">
        <f t="shared" ca="1" si="39"/>
        <v>0.1</v>
      </c>
      <c r="I338">
        <f ca="1">VLOOKUP(C338,Hairdresser!$A$2:$C$4,3)</f>
        <v>20</v>
      </c>
      <c r="J338">
        <f t="shared" ca="1" si="40"/>
        <v>3.6666666666666665</v>
      </c>
      <c r="K338">
        <f ca="1">VLOOKUP(D338,HairCutStyle!$A$2:$C$6,3,FALSE)</f>
        <v>12</v>
      </c>
    </row>
    <row r="339" spans="1:11" x14ac:dyDescent="0.3">
      <c r="A339">
        <v>338</v>
      </c>
      <c r="B339" s="1">
        <f t="shared" si="41"/>
        <v>43947</v>
      </c>
      <c r="C339">
        <f t="shared" ca="1" si="35"/>
        <v>1</v>
      </c>
      <c r="D339">
        <f t="shared" ca="1" si="36"/>
        <v>1</v>
      </c>
      <c r="E339">
        <f t="shared" ca="1" si="37"/>
        <v>1</v>
      </c>
      <c r="F339" t="str">
        <f ca="1">VLOOKUP(E339,Client!$A$2:$C$8,3,FALSE)</f>
        <v>m</v>
      </c>
      <c r="G339" s="3">
        <f t="shared" ca="1" si="38"/>
        <v>7</v>
      </c>
      <c r="H339">
        <f t="shared" ca="1" si="39"/>
        <v>0.5</v>
      </c>
      <c r="I339">
        <f ca="1">VLOOKUP(C339,Hairdresser!$A$2:$C$4,3)</f>
        <v>30</v>
      </c>
      <c r="J339">
        <f t="shared" ca="1" si="40"/>
        <v>3.5</v>
      </c>
      <c r="K339">
        <f ca="1">VLOOKUP(D339,HairCutStyle!$A$2:$C$6,3,FALSE)</f>
        <v>10</v>
      </c>
    </row>
    <row r="340" spans="1:11" x14ac:dyDescent="0.3">
      <c r="A340">
        <v>339</v>
      </c>
      <c r="B340" s="1">
        <f t="shared" si="41"/>
        <v>43947</v>
      </c>
      <c r="C340">
        <f t="shared" ca="1" si="35"/>
        <v>1</v>
      </c>
      <c r="D340">
        <f t="shared" ca="1" si="36"/>
        <v>2</v>
      </c>
      <c r="E340">
        <f t="shared" ca="1" si="37"/>
        <v>3</v>
      </c>
      <c r="F340" t="str">
        <f ca="1">VLOOKUP(E340,Client!$A$2:$C$8,3,FALSE)</f>
        <v>m</v>
      </c>
      <c r="G340" s="3">
        <f t="shared" ca="1" si="38"/>
        <v>13</v>
      </c>
      <c r="H340">
        <f t="shared" ca="1" si="39"/>
        <v>0.3</v>
      </c>
      <c r="I340">
        <f ca="1">VLOOKUP(C340,Hairdresser!$A$2:$C$4,3)</f>
        <v>30</v>
      </c>
      <c r="J340">
        <f t="shared" ca="1" si="40"/>
        <v>6.5</v>
      </c>
      <c r="K340">
        <f ca="1">VLOOKUP(D340,HairCutStyle!$A$2:$C$6,3,FALSE)</f>
        <v>12</v>
      </c>
    </row>
    <row r="341" spans="1:11" x14ac:dyDescent="0.3">
      <c r="A341">
        <v>340</v>
      </c>
      <c r="B341" s="1">
        <f t="shared" si="41"/>
        <v>43948</v>
      </c>
      <c r="C341">
        <f t="shared" ca="1" si="35"/>
        <v>3</v>
      </c>
      <c r="D341">
        <f t="shared" ca="1" si="36"/>
        <v>5</v>
      </c>
      <c r="E341">
        <f t="shared" ca="1" si="37"/>
        <v>6</v>
      </c>
      <c r="F341" t="str">
        <f ca="1">VLOOKUP(E341,Client!$A$2:$C$8,3,FALSE)</f>
        <v>f</v>
      </c>
      <c r="G341" s="3">
        <f t="shared" ca="1" si="38"/>
        <v>45</v>
      </c>
      <c r="H341">
        <f t="shared" ca="1" si="39"/>
        <v>1.8</v>
      </c>
      <c r="I341">
        <f ca="1">VLOOKUP(C341,Hairdresser!$A$2:$C$4,3)</f>
        <v>30</v>
      </c>
      <c r="J341">
        <f t="shared" ca="1" si="40"/>
        <v>22.5</v>
      </c>
      <c r="K341">
        <f ca="1">VLOOKUP(D341,HairCutStyle!$A$2:$C$6,3,FALSE)</f>
        <v>40</v>
      </c>
    </row>
    <row r="342" spans="1:11" x14ac:dyDescent="0.3">
      <c r="A342">
        <v>341</v>
      </c>
      <c r="B342" s="1">
        <f t="shared" si="41"/>
        <v>43948</v>
      </c>
      <c r="C342">
        <f t="shared" ca="1" si="35"/>
        <v>2</v>
      </c>
      <c r="D342">
        <f t="shared" ca="1" si="36"/>
        <v>4</v>
      </c>
      <c r="E342">
        <f t="shared" ca="1" si="37"/>
        <v>7</v>
      </c>
      <c r="F342" t="str">
        <f ca="1">VLOOKUP(E342,Client!$A$2:$C$8,3,FALSE)</f>
        <v>f</v>
      </c>
      <c r="G342" s="3">
        <f t="shared" ca="1" si="38"/>
        <v>59</v>
      </c>
      <c r="H342">
        <f t="shared" ca="1" si="39"/>
        <v>1.2</v>
      </c>
      <c r="I342">
        <f ca="1">VLOOKUP(C342,Hairdresser!$A$2:$C$4,3)</f>
        <v>20</v>
      </c>
      <c r="J342">
        <f t="shared" ca="1" si="40"/>
        <v>19.666666666666668</v>
      </c>
      <c r="K342">
        <f ca="1">VLOOKUP(D342,HairCutStyle!$A$2:$C$6,3,FALSE)</f>
        <v>40</v>
      </c>
    </row>
    <row r="343" spans="1:11" x14ac:dyDescent="0.3">
      <c r="A343">
        <v>342</v>
      </c>
      <c r="B343" s="1">
        <f t="shared" si="41"/>
        <v>43948</v>
      </c>
      <c r="C343">
        <f t="shared" ca="1" si="35"/>
        <v>3</v>
      </c>
      <c r="D343">
        <f t="shared" ca="1" si="36"/>
        <v>5</v>
      </c>
      <c r="E343">
        <f t="shared" ca="1" si="37"/>
        <v>4</v>
      </c>
      <c r="F343" t="str">
        <f ca="1">VLOOKUP(E343,Client!$A$2:$C$8,3,FALSE)</f>
        <v>f</v>
      </c>
      <c r="G343" s="3">
        <f t="shared" ca="1" si="38"/>
        <v>33</v>
      </c>
      <c r="H343">
        <f t="shared" ca="1" si="39"/>
        <v>1.7</v>
      </c>
      <c r="I343">
        <f ca="1">VLOOKUP(C343,Hairdresser!$A$2:$C$4,3)</f>
        <v>30</v>
      </c>
      <c r="J343">
        <f t="shared" ca="1" si="40"/>
        <v>16.5</v>
      </c>
      <c r="K343">
        <f ca="1">VLOOKUP(D343,HairCutStyle!$A$2:$C$6,3,FALSE)</f>
        <v>40</v>
      </c>
    </row>
    <row r="344" spans="1:11" x14ac:dyDescent="0.3">
      <c r="A344">
        <v>343</v>
      </c>
      <c r="B344" s="1">
        <f t="shared" si="41"/>
        <v>43949</v>
      </c>
      <c r="C344">
        <f t="shared" ca="1" si="35"/>
        <v>1</v>
      </c>
      <c r="D344">
        <f t="shared" ca="1" si="36"/>
        <v>4</v>
      </c>
      <c r="E344">
        <f t="shared" ca="1" si="37"/>
        <v>5</v>
      </c>
      <c r="F344" t="str">
        <f ca="1">VLOOKUP(E344,Client!$A$2:$C$8,3,FALSE)</f>
        <v>f</v>
      </c>
      <c r="G344" s="3">
        <f t="shared" ca="1" si="38"/>
        <v>49</v>
      </c>
      <c r="H344">
        <f t="shared" ca="1" si="39"/>
        <v>1.3</v>
      </c>
      <c r="I344">
        <f ca="1">VLOOKUP(C344,Hairdresser!$A$2:$C$4,3)</f>
        <v>30</v>
      </c>
      <c r="J344">
        <f t="shared" ca="1" si="40"/>
        <v>24.5</v>
      </c>
      <c r="K344">
        <f ca="1">VLOOKUP(D344,HairCutStyle!$A$2:$C$6,3,FALSE)</f>
        <v>40</v>
      </c>
    </row>
    <row r="345" spans="1:11" x14ac:dyDescent="0.3">
      <c r="A345">
        <v>344</v>
      </c>
      <c r="B345" s="1">
        <f t="shared" si="41"/>
        <v>43949</v>
      </c>
      <c r="C345">
        <f t="shared" ca="1" si="35"/>
        <v>1</v>
      </c>
      <c r="D345">
        <f t="shared" ca="1" si="36"/>
        <v>2</v>
      </c>
      <c r="E345">
        <f t="shared" ca="1" si="37"/>
        <v>3</v>
      </c>
      <c r="F345" t="str">
        <f ca="1">VLOOKUP(E345,Client!$A$2:$C$8,3,FALSE)</f>
        <v>m</v>
      </c>
      <c r="G345" s="3">
        <f t="shared" ca="1" si="38"/>
        <v>10</v>
      </c>
      <c r="H345">
        <f t="shared" ca="1" si="39"/>
        <v>0.7</v>
      </c>
      <c r="I345">
        <f ca="1">VLOOKUP(C345,Hairdresser!$A$2:$C$4,3)</f>
        <v>30</v>
      </c>
      <c r="J345">
        <f t="shared" ca="1" si="40"/>
        <v>5</v>
      </c>
      <c r="K345">
        <f ca="1">VLOOKUP(D345,HairCutStyle!$A$2:$C$6,3,FALSE)</f>
        <v>12</v>
      </c>
    </row>
    <row r="346" spans="1:11" x14ac:dyDescent="0.3">
      <c r="A346">
        <v>345</v>
      </c>
      <c r="B346" s="1">
        <f t="shared" si="41"/>
        <v>43949</v>
      </c>
      <c r="C346">
        <f t="shared" ca="1" si="35"/>
        <v>3</v>
      </c>
      <c r="D346">
        <f t="shared" ca="1" si="36"/>
        <v>2</v>
      </c>
      <c r="E346">
        <f t="shared" ca="1" si="37"/>
        <v>3</v>
      </c>
      <c r="F346" t="str">
        <f ca="1">VLOOKUP(E346,Client!$A$2:$C$8,3,FALSE)</f>
        <v>m</v>
      </c>
      <c r="G346" s="3">
        <f t="shared" ca="1" si="38"/>
        <v>12</v>
      </c>
      <c r="H346">
        <f t="shared" ca="1" si="39"/>
        <v>0.8</v>
      </c>
      <c r="I346">
        <f ca="1">VLOOKUP(C346,Hairdresser!$A$2:$C$4,3)</f>
        <v>30</v>
      </c>
      <c r="J346">
        <f t="shared" ca="1" si="40"/>
        <v>6</v>
      </c>
      <c r="K346">
        <f ca="1">VLOOKUP(D346,HairCutStyle!$A$2:$C$6,3,FALSE)</f>
        <v>12</v>
      </c>
    </row>
    <row r="347" spans="1:11" x14ac:dyDescent="0.3">
      <c r="A347">
        <v>346</v>
      </c>
      <c r="B347" s="1">
        <f t="shared" si="41"/>
        <v>43950</v>
      </c>
      <c r="C347">
        <f t="shared" ca="1" si="35"/>
        <v>3</v>
      </c>
      <c r="D347">
        <f t="shared" ca="1" si="36"/>
        <v>3</v>
      </c>
      <c r="E347">
        <f t="shared" ca="1" si="37"/>
        <v>4</v>
      </c>
      <c r="F347" t="str">
        <f ca="1">VLOOKUP(E347,Client!$A$2:$C$8,3,FALSE)</f>
        <v>f</v>
      </c>
      <c r="G347" s="3">
        <f t="shared" ca="1" si="38"/>
        <v>65</v>
      </c>
      <c r="H347">
        <f t="shared" ca="1" si="39"/>
        <v>1.1000000000000001</v>
      </c>
      <c r="I347">
        <f ca="1">VLOOKUP(C347,Hairdresser!$A$2:$C$4,3)</f>
        <v>30</v>
      </c>
      <c r="J347">
        <f t="shared" ca="1" si="40"/>
        <v>32.5</v>
      </c>
      <c r="K347">
        <f ca="1">VLOOKUP(D347,HairCutStyle!$A$2:$C$6,3,FALSE)</f>
        <v>40</v>
      </c>
    </row>
    <row r="348" spans="1:11" x14ac:dyDescent="0.3">
      <c r="A348">
        <v>347</v>
      </c>
      <c r="B348" s="1">
        <f t="shared" si="41"/>
        <v>43950</v>
      </c>
      <c r="C348">
        <f t="shared" ca="1" si="35"/>
        <v>2</v>
      </c>
      <c r="D348">
        <f t="shared" ca="1" si="36"/>
        <v>2</v>
      </c>
      <c r="E348">
        <f t="shared" ca="1" si="37"/>
        <v>3</v>
      </c>
      <c r="F348" t="str">
        <f ca="1">VLOOKUP(E348,Client!$A$2:$C$8,3,FALSE)</f>
        <v>m</v>
      </c>
      <c r="G348" s="3">
        <f t="shared" ca="1" si="38"/>
        <v>8</v>
      </c>
      <c r="H348">
        <f t="shared" ca="1" si="39"/>
        <v>0.8</v>
      </c>
      <c r="I348">
        <f ca="1">VLOOKUP(C348,Hairdresser!$A$2:$C$4,3)</f>
        <v>20</v>
      </c>
      <c r="J348">
        <f t="shared" ca="1" si="40"/>
        <v>2.6666666666666665</v>
      </c>
      <c r="K348">
        <f ca="1">VLOOKUP(D348,HairCutStyle!$A$2:$C$6,3,FALSE)</f>
        <v>12</v>
      </c>
    </row>
    <row r="349" spans="1:11" x14ac:dyDescent="0.3">
      <c r="A349">
        <v>348</v>
      </c>
      <c r="B349" s="1">
        <f t="shared" si="41"/>
        <v>43950</v>
      </c>
      <c r="C349">
        <f t="shared" ca="1" si="35"/>
        <v>2</v>
      </c>
      <c r="D349">
        <f t="shared" ca="1" si="36"/>
        <v>1</v>
      </c>
      <c r="E349">
        <f t="shared" ca="1" si="37"/>
        <v>2</v>
      </c>
      <c r="F349" t="str">
        <f ca="1">VLOOKUP(E349,Client!$A$2:$C$8,3,FALSE)</f>
        <v>m</v>
      </c>
      <c r="G349" s="3">
        <f t="shared" ca="1" si="38"/>
        <v>11</v>
      </c>
      <c r="H349">
        <f t="shared" ca="1" si="39"/>
        <v>0.4</v>
      </c>
      <c r="I349">
        <f ca="1">VLOOKUP(C349,Hairdresser!$A$2:$C$4,3)</f>
        <v>20</v>
      </c>
      <c r="J349">
        <f t="shared" ca="1" si="40"/>
        <v>3.6666666666666665</v>
      </c>
      <c r="K349">
        <f ca="1">VLOOKUP(D349,HairCutStyle!$A$2:$C$6,3,FALSE)</f>
        <v>10</v>
      </c>
    </row>
    <row r="350" spans="1:11" x14ac:dyDescent="0.3">
      <c r="A350">
        <v>349</v>
      </c>
      <c r="B350" s="1">
        <f t="shared" si="41"/>
        <v>43951</v>
      </c>
      <c r="C350">
        <f t="shared" ca="1" si="35"/>
        <v>3</v>
      </c>
      <c r="D350">
        <f t="shared" ca="1" si="36"/>
        <v>5</v>
      </c>
      <c r="E350">
        <f t="shared" ca="1" si="37"/>
        <v>7</v>
      </c>
      <c r="F350" t="str">
        <f ca="1">VLOOKUP(E350,Client!$A$2:$C$8,3,FALSE)</f>
        <v>f</v>
      </c>
      <c r="G350" s="3">
        <f t="shared" ca="1" si="38"/>
        <v>55</v>
      </c>
      <c r="H350">
        <f t="shared" ca="1" si="39"/>
        <v>0.9</v>
      </c>
      <c r="I350">
        <f ca="1">VLOOKUP(C350,Hairdresser!$A$2:$C$4,3)</f>
        <v>30</v>
      </c>
      <c r="J350">
        <f t="shared" ca="1" si="40"/>
        <v>27.5</v>
      </c>
      <c r="K350">
        <f ca="1">VLOOKUP(D350,HairCutStyle!$A$2:$C$6,3,FALSE)</f>
        <v>40</v>
      </c>
    </row>
    <row r="351" spans="1:11" x14ac:dyDescent="0.3">
      <c r="A351">
        <v>350</v>
      </c>
      <c r="B351" s="1">
        <f t="shared" si="41"/>
        <v>43951</v>
      </c>
      <c r="C351">
        <f t="shared" ca="1" si="35"/>
        <v>2</v>
      </c>
      <c r="D351">
        <f t="shared" ca="1" si="36"/>
        <v>4</v>
      </c>
      <c r="E351">
        <f t="shared" ca="1" si="37"/>
        <v>4</v>
      </c>
      <c r="F351" t="str">
        <f ca="1">VLOOKUP(E351,Client!$A$2:$C$8,3,FALSE)</f>
        <v>f</v>
      </c>
      <c r="G351" s="3">
        <f t="shared" ca="1" si="38"/>
        <v>33</v>
      </c>
      <c r="H351">
        <f t="shared" ca="1" si="39"/>
        <v>0.2</v>
      </c>
      <c r="I351">
        <f ca="1">VLOOKUP(C351,Hairdresser!$A$2:$C$4,3)</f>
        <v>20</v>
      </c>
      <c r="J351">
        <f t="shared" ca="1" si="40"/>
        <v>11</v>
      </c>
      <c r="K351">
        <f ca="1">VLOOKUP(D351,HairCutStyle!$A$2:$C$6,3,FALSE)</f>
        <v>40</v>
      </c>
    </row>
    <row r="352" spans="1:11" x14ac:dyDescent="0.3">
      <c r="A352">
        <v>351</v>
      </c>
      <c r="B352" s="1">
        <f t="shared" si="41"/>
        <v>43951</v>
      </c>
      <c r="C352">
        <f t="shared" ca="1" si="35"/>
        <v>3</v>
      </c>
      <c r="D352">
        <f t="shared" ca="1" si="36"/>
        <v>2</v>
      </c>
      <c r="E352">
        <f t="shared" ca="1" si="37"/>
        <v>2</v>
      </c>
      <c r="F352" t="str">
        <f ca="1">VLOOKUP(E352,Client!$A$2:$C$8,3,FALSE)</f>
        <v>m</v>
      </c>
      <c r="G352" s="3">
        <f t="shared" ca="1" si="38"/>
        <v>14</v>
      </c>
      <c r="H352">
        <f t="shared" ca="1" si="39"/>
        <v>0.8</v>
      </c>
      <c r="I352">
        <f ca="1">VLOOKUP(C352,Hairdresser!$A$2:$C$4,3)</f>
        <v>30</v>
      </c>
      <c r="J352">
        <f t="shared" ca="1" si="40"/>
        <v>7</v>
      </c>
      <c r="K352">
        <f ca="1">VLOOKUP(D352,HairCutStyle!$A$2:$C$6,3,FALSE)</f>
        <v>12</v>
      </c>
    </row>
    <row r="353" spans="1:11" x14ac:dyDescent="0.3">
      <c r="A353">
        <v>352</v>
      </c>
      <c r="B353" s="1">
        <f t="shared" si="41"/>
        <v>43952</v>
      </c>
      <c r="C353">
        <f t="shared" ca="1" si="35"/>
        <v>2</v>
      </c>
      <c r="D353">
        <f t="shared" ca="1" si="36"/>
        <v>3</v>
      </c>
      <c r="E353">
        <f t="shared" ca="1" si="37"/>
        <v>7</v>
      </c>
      <c r="F353" t="str">
        <f ca="1">VLOOKUP(E353,Client!$A$2:$C$8,3,FALSE)</f>
        <v>f</v>
      </c>
      <c r="G353" s="3">
        <f t="shared" ca="1" si="38"/>
        <v>60</v>
      </c>
      <c r="H353">
        <f t="shared" ca="1" si="39"/>
        <v>0.6</v>
      </c>
      <c r="I353">
        <f ca="1">VLOOKUP(C353,Hairdresser!$A$2:$C$4,3)</f>
        <v>20</v>
      </c>
      <c r="J353">
        <f t="shared" ca="1" si="40"/>
        <v>20</v>
      </c>
      <c r="K353">
        <f ca="1">VLOOKUP(D353,HairCutStyle!$A$2:$C$6,3,FALSE)</f>
        <v>40</v>
      </c>
    </row>
    <row r="354" spans="1:11" x14ac:dyDescent="0.3">
      <c r="A354">
        <v>353</v>
      </c>
      <c r="B354" s="1">
        <f t="shared" si="41"/>
        <v>43952</v>
      </c>
      <c r="C354">
        <f t="shared" ca="1" si="35"/>
        <v>2</v>
      </c>
      <c r="D354">
        <f t="shared" ca="1" si="36"/>
        <v>5</v>
      </c>
      <c r="E354">
        <f t="shared" ca="1" si="37"/>
        <v>5</v>
      </c>
      <c r="F354" t="str">
        <f ca="1">VLOOKUP(E354,Client!$A$2:$C$8,3,FALSE)</f>
        <v>f</v>
      </c>
      <c r="G354" s="3">
        <f t="shared" ca="1" si="38"/>
        <v>68</v>
      </c>
      <c r="H354">
        <f t="shared" ca="1" si="39"/>
        <v>1.1000000000000001</v>
      </c>
      <c r="I354">
        <f ca="1">VLOOKUP(C354,Hairdresser!$A$2:$C$4,3)</f>
        <v>20</v>
      </c>
      <c r="J354">
        <f t="shared" ca="1" si="40"/>
        <v>22.666666666666668</v>
      </c>
      <c r="K354">
        <f ca="1">VLOOKUP(D354,HairCutStyle!$A$2:$C$6,3,FALSE)</f>
        <v>40</v>
      </c>
    </row>
    <row r="355" spans="1:11" x14ac:dyDescent="0.3">
      <c r="A355">
        <v>354</v>
      </c>
      <c r="B355" s="1">
        <f t="shared" si="41"/>
        <v>43952</v>
      </c>
      <c r="C355">
        <f t="shared" ca="1" si="35"/>
        <v>1</v>
      </c>
      <c r="D355">
        <f t="shared" ca="1" si="36"/>
        <v>1</v>
      </c>
      <c r="E355">
        <f t="shared" ca="1" si="37"/>
        <v>1</v>
      </c>
      <c r="F355" t="str">
        <f ca="1">VLOOKUP(E355,Client!$A$2:$C$8,3,FALSE)</f>
        <v>m</v>
      </c>
      <c r="G355" s="3">
        <f t="shared" ca="1" si="38"/>
        <v>13</v>
      </c>
      <c r="H355">
        <f t="shared" ca="1" si="39"/>
        <v>0.5</v>
      </c>
      <c r="I355">
        <f ca="1">VLOOKUP(C355,Hairdresser!$A$2:$C$4,3)</f>
        <v>30</v>
      </c>
      <c r="J355">
        <f t="shared" ca="1" si="40"/>
        <v>6.5</v>
      </c>
      <c r="K355">
        <f ca="1">VLOOKUP(D355,HairCutStyle!$A$2:$C$6,3,FALSE)</f>
        <v>10</v>
      </c>
    </row>
    <row r="356" spans="1:11" x14ac:dyDescent="0.3">
      <c r="A356">
        <v>355</v>
      </c>
      <c r="B356" s="1">
        <f t="shared" si="41"/>
        <v>43953</v>
      </c>
      <c r="C356">
        <f t="shared" ca="1" si="35"/>
        <v>3</v>
      </c>
      <c r="D356">
        <f t="shared" ca="1" si="36"/>
        <v>2</v>
      </c>
      <c r="E356">
        <f t="shared" ca="1" si="37"/>
        <v>1</v>
      </c>
      <c r="F356" t="str">
        <f ca="1">VLOOKUP(E356,Client!$A$2:$C$8,3,FALSE)</f>
        <v>m</v>
      </c>
      <c r="G356" s="3">
        <f t="shared" ca="1" si="38"/>
        <v>7</v>
      </c>
      <c r="H356">
        <f t="shared" ca="1" si="39"/>
        <v>0.7</v>
      </c>
      <c r="I356">
        <f ca="1">VLOOKUP(C356,Hairdresser!$A$2:$C$4,3)</f>
        <v>30</v>
      </c>
      <c r="J356">
        <f t="shared" ca="1" si="40"/>
        <v>3.5</v>
      </c>
      <c r="K356">
        <f ca="1">VLOOKUP(D356,HairCutStyle!$A$2:$C$6,3,FALSE)</f>
        <v>12</v>
      </c>
    </row>
    <row r="357" spans="1:11" x14ac:dyDescent="0.3">
      <c r="A357">
        <v>356</v>
      </c>
      <c r="B357" s="1">
        <f t="shared" si="41"/>
        <v>43953</v>
      </c>
      <c r="C357">
        <f t="shared" ca="1" si="35"/>
        <v>3</v>
      </c>
      <c r="D357">
        <f t="shared" ca="1" si="36"/>
        <v>5</v>
      </c>
      <c r="E357">
        <f t="shared" ca="1" si="37"/>
        <v>7</v>
      </c>
      <c r="F357" t="str">
        <f ca="1">VLOOKUP(E357,Client!$A$2:$C$8,3,FALSE)</f>
        <v>f</v>
      </c>
      <c r="G357" s="3">
        <f t="shared" ca="1" si="38"/>
        <v>68</v>
      </c>
      <c r="H357">
        <f t="shared" ca="1" si="39"/>
        <v>0.2</v>
      </c>
      <c r="I357">
        <f ca="1">VLOOKUP(C357,Hairdresser!$A$2:$C$4,3)</f>
        <v>30</v>
      </c>
      <c r="J357">
        <f t="shared" ca="1" si="40"/>
        <v>34</v>
      </c>
      <c r="K357">
        <f ca="1">VLOOKUP(D357,HairCutStyle!$A$2:$C$6,3,FALSE)</f>
        <v>40</v>
      </c>
    </row>
    <row r="358" spans="1:11" x14ac:dyDescent="0.3">
      <c r="A358">
        <v>357</v>
      </c>
      <c r="B358" s="1">
        <f t="shared" si="41"/>
        <v>43953</v>
      </c>
      <c r="C358">
        <f t="shared" ca="1" si="35"/>
        <v>2</v>
      </c>
      <c r="D358">
        <f t="shared" ca="1" si="36"/>
        <v>1</v>
      </c>
      <c r="E358">
        <f t="shared" ca="1" si="37"/>
        <v>2</v>
      </c>
      <c r="F358" t="str">
        <f ca="1">VLOOKUP(E358,Client!$A$2:$C$8,3,FALSE)</f>
        <v>m</v>
      </c>
      <c r="G358" s="3">
        <f t="shared" ca="1" si="38"/>
        <v>6</v>
      </c>
      <c r="H358">
        <f t="shared" ca="1" si="39"/>
        <v>0.4</v>
      </c>
      <c r="I358">
        <f ca="1">VLOOKUP(C358,Hairdresser!$A$2:$C$4,3)</f>
        <v>20</v>
      </c>
      <c r="J358">
        <f t="shared" ca="1" si="40"/>
        <v>2</v>
      </c>
      <c r="K358">
        <f ca="1">VLOOKUP(D358,HairCutStyle!$A$2:$C$6,3,FALSE)</f>
        <v>10</v>
      </c>
    </row>
    <row r="359" spans="1:11" x14ac:dyDescent="0.3">
      <c r="A359">
        <v>358</v>
      </c>
      <c r="B359" s="1">
        <f t="shared" si="41"/>
        <v>43954</v>
      </c>
      <c r="C359">
        <f t="shared" ca="1" si="35"/>
        <v>3</v>
      </c>
      <c r="D359">
        <f t="shared" ca="1" si="36"/>
        <v>3</v>
      </c>
      <c r="E359">
        <f t="shared" ca="1" si="37"/>
        <v>7</v>
      </c>
      <c r="F359" t="str">
        <f ca="1">VLOOKUP(E359,Client!$A$2:$C$8,3,FALSE)</f>
        <v>f</v>
      </c>
      <c r="G359" s="3">
        <f t="shared" ca="1" si="38"/>
        <v>46</v>
      </c>
      <c r="H359">
        <f t="shared" ca="1" si="39"/>
        <v>0.1</v>
      </c>
      <c r="I359">
        <f ca="1">VLOOKUP(C359,Hairdresser!$A$2:$C$4,3)</f>
        <v>30</v>
      </c>
      <c r="J359">
        <f t="shared" ca="1" si="40"/>
        <v>23</v>
      </c>
      <c r="K359">
        <f ca="1">VLOOKUP(D359,HairCutStyle!$A$2:$C$6,3,FALSE)</f>
        <v>40</v>
      </c>
    </row>
    <row r="360" spans="1:11" x14ac:dyDescent="0.3">
      <c r="A360">
        <v>359</v>
      </c>
      <c r="B360" s="1">
        <f t="shared" si="41"/>
        <v>43954</v>
      </c>
      <c r="C360">
        <f t="shared" ca="1" si="35"/>
        <v>3</v>
      </c>
      <c r="D360">
        <f t="shared" ca="1" si="36"/>
        <v>5</v>
      </c>
      <c r="E360">
        <f t="shared" ca="1" si="37"/>
        <v>4</v>
      </c>
      <c r="F360" t="str">
        <f ca="1">VLOOKUP(E360,Client!$A$2:$C$8,3,FALSE)</f>
        <v>f</v>
      </c>
      <c r="G360" s="3">
        <f t="shared" ca="1" si="38"/>
        <v>70</v>
      </c>
      <c r="H360">
        <f t="shared" ca="1" si="39"/>
        <v>1.2</v>
      </c>
      <c r="I360">
        <f ca="1">VLOOKUP(C360,Hairdresser!$A$2:$C$4,3)</f>
        <v>30</v>
      </c>
      <c r="J360">
        <f t="shared" ca="1" si="40"/>
        <v>35</v>
      </c>
      <c r="K360">
        <f ca="1">VLOOKUP(D360,HairCutStyle!$A$2:$C$6,3,FALSE)</f>
        <v>40</v>
      </c>
    </row>
    <row r="361" spans="1:11" x14ac:dyDescent="0.3">
      <c r="A361">
        <v>360</v>
      </c>
      <c r="B361" s="1">
        <f t="shared" si="41"/>
        <v>43954</v>
      </c>
      <c r="C361">
        <f t="shared" ca="1" si="35"/>
        <v>1</v>
      </c>
      <c r="D361">
        <f t="shared" ca="1" si="36"/>
        <v>5</v>
      </c>
      <c r="E361">
        <f t="shared" ca="1" si="37"/>
        <v>7</v>
      </c>
      <c r="F361" t="str">
        <f ca="1">VLOOKUP(E361,Client!$A$2:$C$8,3,FALSE)</f>
        <v>f</v>
      </c>
      <c r="G361" s="3">
        <f t="shared" ca="1" si="38"/>
        <v>43</v>
      </c>
      <c r="H361">
        <f t="shared" ca="1" si="39"/>
        <v>0.1</v>
      </c>
      <c r="I361">
        <f ca="1">VLOOKUP(C361,Hairdresser!$A$2:$C$4,3)</f>
        <v>30</v>
      </c>
      <c r="J361">
        <f t="shared" ca="1" si="40"/>
        <v>21.5</v>
      </c>
      <c r="K361">
        <f ca="1">VLOOKUP(D361,HairCutStyle!$A$2:$C$6,3,FALSE)</f>
        <v>40</v>
      </c>
    </row>
    <row r="362" spans="1:11" x14ac:dyDescent="0.3">
      <c r="A362">
        <v>361</v>
      </c>
      <c r="B362" s="1">
        <f t="shared" si="41"/>
        <v>43955</v>
      </c>
      <c r="C362">
        <f t="shared" ca="1" si="35"/>
        <v>3</v>
      </c>
      <c r="D362">
        <f t="shared" ca="1" si="36"/>
        <v>5</v>
      </c>
      <c r="E362">
        <f t="shared" ca="1" si="37"/>
        <v>5</v>
      </c>
      <c r="F362" t="str">
        <f ca="1">VLOOKUP(E362,Client!$A$2:$C$8,3,FALSE)</f>
        <v>f</v>
      </c>
      <c r="G362" s="3">
        <f t="shared" ca="1" si="38"/>
        <v>45</v>
      </c>
      <c r="H362">
        <f t="shared" ca="1" si="39"/>
        <v>0.4</v>
      </c>
      <c r="I362">
        <f ca="1">VLOOKUP(C362,Hairdresser!$A$2:$C$4,3)</f>
        <v>30</v>
      </c>
      <c r="J362">
        <f t="shared" ca="1" si="40"/>
        <v>22.5</v>
      </c>
      <c r="K362">
        <f ca="1">VLOOKUP(D362,HairCutStyle!$A$2:$C$6,3,FALSE)</f>
        <v>40</v>
      </c>
    </row>
    <row r="363" spans="1:11" x14ac:dyDescent="0.3">
      <c r="A363">
        <v>362</v>
      </c>
      <c r="B363" s="1">
        <f t="shared" si="41"/>
        <v>43955</v>
      </c>
      <c r="C363">
        <f t="shared" ca="1" si="35"/>
        <v>1</v>
      </c>
      <c r="D363">
        <f t="shared" ca="1" si="36"/>
        <v>1</v>
      </c>
      <c r="E363">
        <f t="shared" ca="1" si="37"/>
        <v>1</v>
      </c>
      <c r="F363" t="str">
        <f ca="1">VLOOKUP(E363,Client!$A$2:$C$8,3,FALSE)</f>
        <v>m</v>
      </c>
      <c r="G363" s="3">
        <f t="shared" ca="1" si="38"/>
        <v>8</v>
      </c>
      <c r="H363">
        <f t="shared" ca="1" si="39"/>
        <v>0.6</v>
      </c>
      <c r="I363">
        <f ca="1">VLOOKUP(C363,Hairdresser!$A$2:$C$4,3)</f>
        <v>30</v>
      </c>
      <c r="J363">
        <f t="shared" ca="1" si="40"/>
        <v>4</v>
      </c>
      <c r="K363">
        <f ca="1">VLOOKUP(D363,HairCutStyle!$A$2:$C$6,3,FALSE)</f>
        <v>10</v>
      </c>
    </row>
    <row r="364" spans="1:11" x14ac:dyDescent="0.3">
      <c r="A364">
        <v>363</v>
      </c>
      <c r="B364" s="1">
        <f t="shared" si="41"/>
        <v>43955</v>
      </c>
      <c r="C364">
        <f t="shared" ca="1" si="35"/>
        <v>2</v>
      </c>
      <c r="D364">
        <f t="shared" ca="1" si="36"/>
        <v>3</v>
      </c>
      <c r="E364">
        <f t="shared" ca="1" si="37"/>
        <v>6</v>
      </c>
      <c r="F364" t="str">
        <f ca="1">VLOOKUP(E364,Client!$A$2:$C$8,3,FALSE)</f>
        <v>f</v>
      </c>
      <c r="G364" s="3">
        <f t="shared" ca="1" si="38"/>
        <v>34</v>
      </c>
      <c r="H364">
        <f t="shared" ca="1" si="39"/>
        <v>2</v>
      </c>
      <c r="I364">
        <f ca="1">VLOOKUP(C364,Hairdresser!$A$2:$C$4,3)</f>
        <v>20</v>
      </c>
      <c r="J364">
        <f t="shared" ca="1" si="40"/>
        <v>11.333333333333334</v>
      </c>
      <c r="K364">
        <f ca="1">VLOOKUP(D364,HairCutStyle!$A$2:$C$6,3,FALSE)</f>
        <v>40</v>
      </c>
    </row>
    <row r="365" spans="1:11" x14ac:dyDescent="0.3">
      <c r="A365">
        <v>364</v>
      </c>
      <c r="B365" s="1">
        <f t="shared" si="41"/>
        <v>43956</v>
      </c>
      <c r="C365">
        <f t="shared" ca="1" si="35"/>
        <v>3</v>
      </c>
      <c r="D365">
        <f t="shared" ca="1" si="36"/>
        <v>2</v>
      </c>
      <c r="E365">
        <f t="shared" ca="1" si="37"/>
        <v>2</v>
      </c>
      <c r="F365" t="str">
        <f ca="1">VLOOKUP(E365,Client!$A$2:$C$8,3,FALSE)</f>
        <v>m</v>
      </c>
      <c r="G365" s="3">
        <f t="shared" ca="1" si="38"/>
        <v>8</v>
      </c>
      <c r="H365">
        <f t="shared" ca="1" si="39"/>
        <v>0.7</v>
      </c>
      <c r="I365">
        <f ca="1">VLOOKUP(C365,Hairdresser!$A$2:$C$4,3)</f>
        <v>30</v>
      </c>
      <c r="J365">
        <f t="shared" ca="1" si="40"/>
        <v>4</v>
      </c>
      <c r="K365">
        <f ca="1">VLOOKUP(D365,HairCutStyle!$A$2:$C$6,3,FALSE)</f>
        <v>12</v>
      </c>
    </row>
    <row r="366" spans="1:11" x14ac:dyDescent="0.3">
      <c r="A366">
        <v>365</v>
      </c>
      <c r="B366" s="1">
        <f t="shared" si="41"/>
        <v>43956</v>
      </c>
      <c r="C366">
        <f t="shared" ca="1" si="35"/>
        <v>1</v>
      </c>
      <c r="D366">
        <f t="shared" ca="1" si="36"/>
        <v>2</v>
      </c>
      <c r="E366">
        <f t="shared" ca="1" si="37"/>
        <v>1</v>
      </c>
      <c r="F366" t="str">
        <f ca="1">VLOOKUP(E366,Client!$A$2:$C$8,3,FALSE)</f>
        <v>m</v>
      </c>
      <c r="G366" s="3">
        <f t="shared" ca="1" si="38"/>
        <v>13</v>
      </c>
      <c r="H366">
        <f t="shared" ca="1" si="39"/>
        <v>0.8</v>
      </c>
      <c r="I366">
        <f ca="1">VLOOKUP(C366,Hairdresser!$A$2:$C$4,3)</f>
        <v>30</v>
      </c>
      <c r="J366">
        <f t="shared" ca="1" si="40"/>
        <v>6.5</v>
      </c>
      <c r="K366">
        <f ca="1">VLOOKUP(D366,HairCutStyle!$A$2:$C$6,3,FALSE)</f>
        <v>12</v>
      </c>
    </row>
    <row r="367" spans="1:11" x14ac:dyDescent="0.3">
      <c r="A367">
        <v>366</v>
      </c>
      <c r="B367" s="1">
        <f t="shared" si="41"/>
        <v>43956</v>
      </c>
      <c r="C367">
        <f t="shared" ca="1" si="35"/>
        <v>3</v>
      </c>
      <c r="D367">
        <f t="shared" ca="1" si="36"/>
        <v>5</v>
      </c>
      <c r="E367">
        <f t="shared" ca="1" si="37"/>
        <v>6</v>
      </c>
      <c r="F367" t="str">
        <f ca="1">VLOOKUP(E367,Client!$A$2:$C$8,3,FALSE)</f>
        <v>f</v>
      </c>
      <c r="G367" s="3">
        <f t="shared" ca="1" si="38"/>
        <v>50</v>
      </c>
      <c r="H367">
        <f t="shared" ca="1" si="39"/>
        <v>1.6</v>
      </c>
      <c r="I367">
        <f ca="1">VLOOKUP(C367,Hairdresser!$A$2:$C$4,3)</f>
        <v>30</v>
      </c>
      <c r="J367">
        <f t="shared" ca="1" si="40"/>
        <v>25</v>
      </c>
      <c r="K367">
        <f ca="1">VLOOKUP(D367,HairCutStyle!$A$2:$C$6,3,FALSE)</f>
        <v>40</v>
      </c>
    </row>
    <row r="368" spans="1:11" x14ac:dyDescent="0.3">
      <c r="A368">
        <v>367</v>
      </c>
      <c r="B368" s="1">
        <f t="shared" si="41"/>
        <v>43957</v>
      </c>
      <c r="C368">
        <f t="shared" ca="1" si="35"/>
        <v>2</v>
      </c>
      <c r="D368">
        <f t="shared" ca="1" si="36"/>
        <v>2</v>
      </c>
      <c r="E368">
        <f t="shared" ca="1" si="37"/>
        <v>2</v>
      </c>
      <c r="F368" t="str">
        <f ca="1">VLOOKUP(E368,Client!$A$2:$C$8,3,FALSE)</f>
        <v>m</v>
      </c>
      <c r="G368" s="3">
        <f t="shared" ca="1" si="38"/>
        <v>15</v>
      </c>
      <c r="H368">
        <f t="shared" ca="1" si="39"/>
        <v>1</v>
      </c>
      <c r="I368">
        <f ca="1">VLOOKUP(C368,Hairdresser!$A$2:$C$4,3)</f>
        <v>20</v>
      </c>
      <c r="J368">
        <f t="shared" ca="1" si="40"/>
        <v>5</v>
      </c>
      <c r="K368">
        <f ca="1">VLOOKUP(D368,HairCutStyle!$A$2:$C$6,3,FALSE)</f>
        <v>12</v>
      </c>
    </row>
    <row r="369" spans="1:11" x14ac:dyDescent="0.3">
      <c r="A369">
        <v>368</v>
      </c>
      <c r="B369" s="1">
        <f t="shared" si="41"/>
        <v>43957</v>
      </c>
      <c r="C369">
        <f t="shared" ca="1" si="35"/>
        <v>2</v>
      </c>
      <c r="D369">
        <f t="shared" ca="1" si="36"/>
        <v>1</v>
      </c>
      <c r="E369">
        <f t="shared" ca="1" si="37"/>
        <v>1</v>
      </c>
      <c r="F369" t="str">
        <f ca="1">VLOOKUP(E369,Client!$A$2:$C$8,3,FALSE)</f>
        <v>m</v>
      </c>
      <c r="G369" s="3">
        <f t="shared" ca="1" si="38"/>
        <v>7</v>
      </c>
      <c r="H369">
        <f t="shared" ca="1" si="39"/>
        <v>0.6</v>
      </c>
      <c r="I369">
        <f ca="1">VLOOKUP(C369,Hairdresser!$A$2:$C$4,3)</f>
        <v>20</v>
      </c>
      <c r="J369">
        <f t="shared" ca="1" si="40"/>
        <v>2.3333333333333335</v>
      </c>
      <c r="K369">
        <f ca="1">VLOOKUP(D369,HairCutStyle!$A$2:$C$6,3,FALSE)</f>
        <v>10</v>
      </c>
    </row>
    <row r="370" spans="1:11" x14ac:dyDescent="0.3">
      <c r="A370">
        <v>369</v>
      </c>
      <c r="B370" s="1">
        <f t="shared" si="41"/>
        <v>43957</v>
      </c>
      <c r="C370">
        <f t="shared" ca="1" si="35"/>
        <v>3</v>
      </c>
      <c r="D370">
        <f t="shared" ca="1" si="36"/>
        <v>2</v>
      </c>
      <c r="E370">
        <f t="shared" ca="1" si="37"/>
        <v>1</v>
      </c>
      <c r="F370" t="str">
        <f ca="1">VLOOKUP(E370,Client!$A$2:$C$8,3,FALSE)</f>
        <v>m</v>
      </c>
      <c r="G370" s="3">
        <f t="shared" ca="1" si="38"/>
        <v>9</v>
      </c>
      <c r="H370">
        <f t="shared" ca="1" si="39"/>
        <v>0.3</v>
      </c>
      <c r="I370">
        <f ca="1">VLOOKUP(C370,Hairdresser!$A$2:$C$4,3)</f>
        <v>30</v>
      </c>
      <c r="J370">
        <f t="shared" ca="1" si="40"/>
        <v>4.5</v>
      </c>
      <c r="K370">
        <f ca="1">VLOOKUP(D370,HairCutStyle!$A$2:$C$6,3,FALSE)</f>
        <v>12</v>
      </c>
    </row>
    <row r="371" spans="1:11" x14ac:dyDescent="0.3">
      <c r="A371">
        <v>370</v>
      </c>
      <c r="B371" s="1">
        <f t="shared" si="41"/>
        <v>43958</v>
      </c>
      <c r="C371">
        <f t="shared" ca="1" si="35"/>
        <v>1</v>
      </c>
      <c r="D371">
        <f t="shared" ca="1" si="36"/>
        <v>1</v>
      </c>
      <c r="E371">
        <f t="shared" ca="1" si="37"/>
        <v>1</v>
      </c>
      <c r="F371" t="str">
        <f ca="1">VLOOKUP(E371,Client!$A$2:$C$8,3,FALSE)</f>
        <v>m</v>
      </c>
      <c r="G371" s="3">
        <f t="shared" ca="1" si="38"/>
        <v>9</v>
      </c>
      <c r="H371">
        <f t="shared" ca="1" si="39"/>
        <v>0.1</v>
      </c>
      <c r="I371">
        <f ca="1">VLOOKUP(C371,Hairdresser!$A$2:$C$4,3)</f>
        <v>30</v>
      </c>
      <c r="J371">
        <f t="shared" ca="1" si="40"/>
        <v>4.5</v>
      </c>
      <c r="K371">
        <f ca="1">VLOOKUP(D371,HairCutStyle!$A$2:$C$6,3,FALSE)</f>
        <v>10</v>
      </c>
    </row>
    <row r="372" spans="1:11" x14ac:dyDescent="0.3">
      <c r="A372">
        <v>371</v>
      </c>
      <c r="B372" s="1">
        <f t="shared" si="41"/>
        <v>43958</v>
      </c>
      <c r="C372">
        <f t="shared" ca="1" si="35"/>
        <v>3</v>
      </c>
      <c r="D372">
        <f t="shared" ca="1" si="36"/>
        <v>3</v>
      </c>
      <c r="E372">
        <f t="shared" ca="1" si="37"/>
        <v>6</v>
      </c>
      <c r="F372" t="str">
        <f ca="1">VLOOKUP(E372,Client!$A$2:$C$8,3,FALSE)</f>
        <v>f</v>
      </c>
      <c r="G372" s="3">
        <f t="shared" ca="1" si="38"/>
        <v>37</v>
      </c>
      <c r="H372">
        <f t="shared" ca="1" si="39"/>
        <v>0.4</v>
      </c>
      <c r="I372">
        <f ca="1">VLOOKUP(C372,Hairdresser!$A$2:$C$4,3)</f>
        <v>30</v>
      </c>
      <c r="J372">
        <f t="shared" ca="1" si="40"/>
        <v>18.5</v>
      </c>
      <c r="K372">
        <f ca="1">VLOOKUP(D372,HairCutStyle!$A$2:$C$6,3,FALSE)</f>
        <v>40</v>
      </c>
    </row>
    <row r="373" spans="1:11" x14ac:dyDescent="0.3">
      <c r="A373">
        <v>372</v>
      </c>
      <c r="B373" s="1">
        <f t="shared" si="41"/>
        <v>43958</v>
      </c>
      <c r="C373">
        <f t="shared" ca="1" si="35"/>
        <v>2</v>
      </c>
      <c r="D373">
        <f t="shared" ca="1" si="36"/>
        <v>4</v>
      </c>
      <c r="E373">
        <f t="shared" ca="1" si="37"/>
        <v>5</v>
      </c>
      <c r="F373" t="str">
        <f ca="1">VLOOKUP(E373,Client!$A$2:$C$8,3,FALSE)</f>
        <v>f</v>
      </c>
      <c r="G373" s="3">
        <f t="shared" ca="1" si="38"/>
        <v>55</v>
      </c>
      <c r="H373">
        <f t="shared" ca="1" si="39"/>
        <v>1.1000000000000001</v>
      </c>
      <c r="I373">
        <f ca="1">VLOOKUP(C373,Hairdresser!$A$2:$C$4,3)</f>
        <v>20</v>
      </c>
      <c r="J373">
        <f t="shared" ca="1" si="40"/>
        <v>18.333333333333332</v>
      </c>
      <c r="K373">
        <f ca="1">VLOOKUP(D373,HairCutStyle!$A$2:$C$6,3,FALSE)</f>
        <v>40</v>
      </c>
    </row>
    <row r="374" spans="1:11" x14ac:dyDescent="0.3">
      <c r="A374">
        <v>373</v>
      </c>
      <c r="B374" s="1">
        <f t="shared" si="41"/>
        <v>43959</v>
      </c>
      <c r="C374">
        <f t="shared" ca="1" si="35"/>
        <v>3</v>
      </c>
      <c r="D374">
        <f t="shared" ca="1" si="36"/>
        <v>1</v>
      </c>
      <c r="E374">
        <f t="shared" ca="1" si="37"/>
        <v>3</v>
      </c>
      <c r="F374" t="str">
        <f ca="1">VLOOKUP(E374,Client!$A$2:$C$8,3,FALSE)</f>
        <v>m</v>
      </c>
      <c r="G374" s="3">
        <f t="shared" ca="1" si="38"/>
        <v>8</v>
      </c>
      <c r="H374">
        <f t="shared" ca="1" si="39"/>
        <v>0.7</v>
      </c>
      <c r="I374">
        <f ca="1">VLOOKUP(C374,Hairdresser!$A$2:$C$4,3)</f>
        <v>30</v>
      </c>
      <c r="J374">
        <f t="shared" ca="1" si="40"/>
        <v>4</v>
      </c>
      <c r="K374">
        <f ca="1">VLOOKUP(D374,HairCutStyle!$A$2:$C$6,3,FALSE)</f>
        <v>10</v>
      </c>
    </row>
    <row r="375" spans="1:11" x14ac:dyDescent="0.3">
      <c r="A375">
        <v>374</v>
      </c>
      <c r="B375" s="1">
        <f t="shared" si="41"/>
        <v>43959</v>
      </c>
      <c r="C375">
        <f t="shared" ca="1" si="35"/>
        <v>3</v>
      </c>
      <c r="D375">
        <f t="shared" ca="1" si="36"/>
        <v>2</v>
      </c>
      <c r="E375">
        <f t="shared" ca="1" si="37"/>
        <v>2</v>
      </c>
      <c r="F375" t="str">
        <f ca="1">VLOOKUP(E375,Client!$A$2:$C$8,3,FALSE)</f>
        <v>m</v>
      </c>
      <c r="G375" s="3">
        <f t="shared" ca="1" si="38"/>
        <v>9</v>
      </c>
      <c r="H375">
        <f t="shared" ca="1" si="39"/>
        <v>0.6</v>
      </c>
      <c r="I375">
        <f ca="1">VLOOKUP(C375,Hairdresser!$A$2:$C$4,3)</f>
        <v>30</v>
      </c>
      <c r="J375">
        <f t="shared" ca="1" si="40"/>
        <v>4.5</v>
      </c>
      <c r="K375">
        <f ca="1">VLOOKUP(D375,HairCutStyle!$A$2:$C$6,3,FALSE)</f>
        <v>12</v>
      </c>
    </row>
    <row r="376" spans="1:11" x14ac:dyDescent="0.3">
      <c r="A376">
        <v>375</v>
      </c>
      <c r="B376" s="1">
        <f t="shared" si="41"/>
        <v>43959</v>
      </c>
      <c r="C376">
        <f t="shared" ca="1" si="35"/>
        <v>3</v>
      </c>
      <c r="D376">
        <f t="shared" ca="1" si="36"/>
        <v>1</v>
      </c>
      <c r="E376">
        <f t="shared" ca="1" si="37"/>
        <v>2</v>
      </c>
      <c r="F376" t="str">
        <f ca="1">VLOOKUP(E376,Client!$A$2:$C$8,3,FALSE)</f>
        <v>m</v>
      </c>
      <c r="G376" s="3">
        <f t="shared" ca="1" si="38"/>
        <v>11</v>
      </c>
      <c r="H376">
        <f t="shared" ca="1" si="39"/>
        <v>0.7</v>
      </c>
      <c r="I376">
        <f ca="1">VLOOKUP(C376,Hairdresser!$A$2:$C$4,3)</f>
        <v>30</v>
      </c>
      <c r="J376">
        <f t="shared" ca="1" si="40"/>
        <v>5.5</v>
      </c>
      <c r="K376">
        <f ca="1">VLOOKUP(D376,HairCutStyle!$A$2:$C$6,3,FALSE)</f>
        <v>10</v>
      </c>
    </row>
    <row r="377" spans="1:11" x14ac:dyDescent="0.3">
      <c r="A377">
        <v>376</v>
      </c>
      <c r="B377" s="1">
        <f t="shared" si="41"/>
        <v>43960</v>
      </c>
      <c r="C377">
        <f t="shared" ca="1" si="35"/>
        <v>3</v>
      </c>
      <c r="D377">
        <f t="shared" ca="1" si="36"/>
        <v>3</v>
      </c>
      <c r="E377">
        <f t="shared" ca="1" si="37"/>
        <v>4</v>
      </c>
      <c r="F377" t="str">
        <f ca="1">VLOOKUP(E377,Client!$A$2:$C$8,3,FALSE)</f>
        <v>f</v>
      </c>
      <c r="G377" s="3">
        <f t="shared" ca="1" si="38"/>
        <v>40</v>
      </c>
      <c r="H377">
        <f t="shared" ca="1" si="39"/>
        <v>1.1000000000000001</v>
      </c>
      <c r="I377">
        <f ca="1">VLOOKUP(C377,Hairdresser!$A$2:$C$4,3)</f>
        <v>30</v>
      </c>
      <c r="J377">
        <f t="shared" ca="1" si="40"/>
        <v>20</v>
      </c>
      <c r="K377">
        <f ca="1">VLOOKUP(D377,HairCutStyle!$A$2:$C$6,3,FALSE)</f>
        <v>40</v>
      </c>
    </row>
    <row r="378" spans="1:11" x14ac:dyDescent="0.3">
      <c r="A378">
        <v>377</v>
      </c>
      <c r="B378" s="1">
        <f t="shared" si="41"/>
        <v>43960</v>
      </c>
      <c r="C378">
        <f t="shared" ca="1" si="35"/>
        <v>2</v>
      </c>
      <c r="D378">
        <f t="shared" ca="1" si="36"/>
        <v>4</v>
      </c>
      <c r="E378">
        <f t="shared" ca="1" si="37"/>
        <v>5</v>
      </c>
      <c r="F378" t="str">
        <f ca="1">VLOOKUP(E378,Client!$A$2:$C$8,3,FALSE)</f>
        <v>f</v>
      </c>
      <c r="G378" s="3">
        <f t="shared" ca="1" si="38"/>
        <v>67</v>
      </c>
      <c r="H378">
        <f t="shared" ca="1" si="39"/>
        <v>1.3</v>
      </c>
      <c r="I378">
        <f ca="1">VLOOKUP(C378,Hairdresser!$A$2:$C$4,3)</f>
        <v>20</v>
      </c>
      <c r="J378">
        <f t="shared" ca="1" si="40"/>
        <v>22.333333333333332</v>
      </c>
      <c r="K378">
        <f ca="1">VLOOKUP(D378,HairCutStyle!$A$2:$C$6,3,FALSE)</f>
        <v>40</v>
      </c>
    </row>
    <row r="379" spans="1:11" x14ac:dyDescent="0.3">
      <c r="A379">
        <v>378</v>
      </c>
      <c r="B379" s="1">
        <f t="shared" si="41"/>
        <v>43960</v>
      </c>
      <c r="C379">
        <f t="shared" ca="1" si="35"/>
        <v>2</v>
      </c>
      <c r="D379">
        <f t="shared" ca="1" si="36"/>
        <v>4</v>
      </c>
      <c r="E379">
        <f t="shared" ca="1" si="37"/>
        <v>7</v>
      </c>
      <c r="F379" t="str">
        <f ca="1">VLOOKUP(E379,Client!$A$2:$C$8,3,FALSE)</f>
        <v>f</v>
      </c>
      <c r="G379" s="3">
        <f t="shared" ca="1" si="38"/>
        <v>66</v>
      </c>
      <c r="H379">
        <f t="shared" ca="1" si="39"/>
        <v>1.7</v>
      </c>
      <c r="I379">
        <f ca="1">VLOOKUP(C379,Hairdresser!$A$2:$C$4,3)</f>
        <v>20</v>
      </c>
      <c r="J379">
        <f t="shared" ca="1" si="40"/>
        <v>22</v>
      </c>
      <c r="K379">
        <f ca="1">VLOOKUP(D379,HairCutStyle!$A$2:$C$6,3,FALSE)</f>
        <v>40</v>
      </c>
    </row>
    <row r="380" spans="1:11" x14ac:dyDescent="0.3">
      <c r="A380">
        <v>379</v>
      </c>
      <c r="B380" s="1">
        <f t="shared" si="41"/>
        <v>43961</v>
      </c>
      <c r="C380">
        <f t="shared" ca="1" si="35"/>
        <v>3</v>
      </c>
      <c r="D380">
        <f t="shared" ca="1" si="36"/>
        <v>2</v>
      </c>
      <c r="E380">
        <f t="shared" ca="1" si="37"/>
        <v>1</v>
      </c>
      <c r="F380" t="str">
        <f ca="1">VLOOKUP(E380,Client!$A$2:$C$8,3,FALSE)</f>
        <v>m</v>
      </c>
      <c r="G380" s="3">
        <f t="shared" ca="1" si="38"/>
        <v>9</v>
      </c>
      <c r="H380">
        <f t="shared" ca="1" si="39"/>
        <v>0</v>
      </c>
      <c r="I380">
        <f ca="1">VLOOKUP(C380,Hairdresser!$A$2:$C$4,3)</f>
        <v>30</v>
      </c>
      <c r="J380">
        <f t="shared" ca="1" si="40"/>
        <v>4.5</v>
      </c>
      <c r="K380">
        <f ca="1">VLOOKUP(D380,HairCutStyle!$A$2:$C$6,3,FALSE)</f>
        <v>12</v>
      </c>
    </row>
    <row r="381" spans="1:11" x14ac:dyDescent="0.3">
      <c r="A381">
        <v>380</v>
      </c>
      <c r="B381" s="1">
        <f t="shared" si="41"/>
        <v>43961</v>
      </c>
      <c r="C381">
        <f t="shared" ca="1" si="35"/>
        <v>2</v>
      </c>
      <c r="D381">
        <f t="shared" ca="1" si="36"/>
        <v>5</v>
      </c>
      <c r="E381">
        <f t="shared" ca="1" si="37"/>
        <v>7</v>
      </c>
      <c r="F381" t="str">
        <f ca="1">VLOOKUP(E381,Client!$A$2:$C$8,3,FALSE)</f>
        <v>f</v>
      </c>
      <c r="G381" s="3">
        <f t="shared" ca="1" si="38"/>
        <v>43</v>
      </c>
      <c r="H381">
        <f t="shared" ca="1" si="39"/>
        <v>1.8</v>
      </c>
      <c r="I381">
        <f ca="1">VLOOKUP(C381,Hairdresser!$A$2:$C$4,3)</f>
        <v>20</v>
      </c>
      <c r="J381">
        <f t="shared" ca="1" si="40"/>
        <v>14.333333333333334</v>
      </c>
      <c r="K381">
        <f ca="1">VLOOKUP(D381,HairCutStyle!$A$2:$C$6,3,FALSE)</f>
        <v>40</v>
      </c>
    </row>
    <row r="382" spans="1:11" x14ac:dyDescent="0.3">
      <c r="A382">
        <v>381</v>
      </c>
      <c r="B382" s="1">
        <f t="shared" si="41"/>
        <v>43961</v>
      </c>
      <c r="C382">
        <f t="shared" ca="1" si="35"/>
        <v>2</v>
      </c>
      <c r="D382">
        <f t="shared" ca="1" si="36"/>
        <v>3</v>
      </c>
      <c r="E382">
        <f t="shared" ca="1" si="37"/>
        <v>4</v>
      </c>
      <c r="F382" t="str">
        <f ca="1">VLOOKUP(E382,Client!$A$2:$C$8,3,FALSE)</f>
        <v>f</v>
      </c>
      <c r="G382" s="3">
        <f t="shared" ca="1" si="38"/>
        <v>62</v>
      </c>
      <c r="H382">
        <f t="shared" ca="1" si="39"/>
        <v>0.2</v>
      </c>
      <c r="I382">
        <f ca="1">VLOOKUP(C382,Hairdresser!$A$2:$C$4,3)</f>
        <v>20</v>
      </c>
      <c r="J382">
        <f t="shared" ca="1" si="40"/>
        <v>20.666666666666668</v>
      </c>
      <c r="K382">
        <f ca="1">VLOOKUP(D382,HairCutStyle!$A$2:$C$6,3,FALSE)</f>
        <v>40</v>
      </c>
    </row>
    <row r="383" spans="1:11" x14ac:dyDescent="0.3">
      <c r="A383">
        <v>382</v>
      </c>
      <c r="B383" s="1">
        <f t="shared" si="41"/>
        <v>43962</v>
      </c>
      <c r="C383">
        <f t="shared" ca="1" si="35"/>
        <v>1</v>
      </c>
      <c r="D383">
        <f t="shared" ca="1" si="36"/>
        <v>3</v>
      </c>
      <c r="E383">
        <f t="shared" ca="1" si="37"/>
        <v>7</v>
      </c>
      <c r="F383" t="str">
        <f ca="1">VLOOKUP(E383,Client!$A$2:$C$8,3,FALSE)</f>
        <v>f</v>
      </c>
      <c r="G383" s="3">
        <f t="shared" ca="1" si="38"/>
        <v>70</v>
      </c>
      <c r="H383">
        <f t="shared" ca="1" si="39"/>
        <v>0.9</v>
      </c>
      <c r="I383">
        <f ca="1">VLOOKUP(C383,Hairdresser!$A$2:$C$4,3)</f>
        <v>30</v>
      </c>
      <c r="J383">
        <f t="shared" ca="1" si="40"/>
        <v>35</v>
      </c>
      <c r="K383">
        <f ca="1">VLOOKUP(D383,HairCutStyle!$A$2:$C$6,3,FALSE)</f>
        <v>40</v>
      </c>
    </row>
    <row r="384" spans="1:11" x14ac:dyDescent="0.3">
      <c r="A384">
        <v>383</v>
      </c>
      <c r="B384" s="1">
        <f t="shared" si="41"/>
        <v>43962</v>
      </c>
      <c r="C384">
        <f t="shared" ca="1" si="35"/>
        <v>3</v>
      </c>
      <c r="D384">
        <f t="shared" ca="1" si="36"/>
        <v>1</v>
      </c>
      <c r="E384">
        <f t="shared" ca="1" si="37"/>
        <v>1</v>
      </c>
      <c r="F384" t="str">
        <f ca="1">VLOOKUP(E384,Client!$A$2:$C$8,3,FALSE)</f>
        <v>m</v>
      </c>
      <c r="G384" s="3">
        <f t="shared" ca="1" si="38"/>
        <v>12</v>
      </c>
      <c r="H384">
        <f t="shared" ca="1" si="39"/>
        <v>0.5</v>
      </c>
      <c r="I384">
        <f ca="1">VLOOKUP(C384,Hairdresser!$A$2:$C$4,3)</f>
        <v>30</v>
      </c>
      <c r="J384">
        <f t="shared" ca="1" si="40"/>
        <v>6</v>
      </c>
      <c r="K384">
        <f ca="1">VLOOKUP(D384,HairCutStyle!$A$2:$C$6,3,FALSE)</f>
        <v>10</v>
      </c>
    </row>
    <row r="385" spans="1:11" x14ac:dyDescent="0.3">
      <c r="A385">
        <v>384</v>
      </c>
      <c r="B385" s="1">
        <f t="shared" si="41"/>
        <v>43962</v>
      </c>
      <c r="C385">
        <f t="shared" ca="1" si="35"/>
        <v>1</v>
      </c>
      <c r="D385">
        <f t="shared" ca="1" si="36"/>
        <v>4</v>
      </c>
      <c r="E385">
        <f t="shared" ca="1" si="37"/>
        <v>7</v>
      </c>
      <c r="F385" t="str">
        <f ca="1">VLOOKUP(E385,Client!$A$2:$C$8,3,FALSE)</f>
        <v>f</v>
      </c>
      <c r="G385" s="3">
        <f t="shared" ca="1" si="38"/>
        <v>68</v>
      </c>
      <c r="H385">
        <f t="shared" ca="1" si="39"/>
        <v>0</v>
      </c>
      <c r="I385">
        <f ca="1">VLOOKUP(C385,Hairdresser!$A$2:$C$4,3)</f>
        <v>30</v>
      </c>
      <c r="J385">
        <f t="shared" ca="1" si="40"/>
        <v>34</v>
      </c>
      <c r="K385">
        <f ca="1">VLOOKUP(D385,HairCutStyle!$A$2:$C$6,3,FALSE)</f>
        <v>40</v>
      </c>
    </row>
    <row r="386" spans="1:11" x14ac:dyDescent="0.3">
      <c r="A386">
        <v>385</v>
      </c>
      <c r="B386" s="1">
        <f t="shared" si="41"/>
        <v>43963</v>
      </c>
      <c r="C386">
        <f t="shared" ca="1" si="35"/>
        <v>3</v>
      </c>
      <c r="D386">
        <f t="shared" ca="1" si="36"/>
        <v>1</v>
      </c>
      <c r="E386">
        <f t="shared" ca="1" si="37"/>
        <v>3</v>
      </c>
      <c r="F386" t="str">
        <f ca="1">VLOOKUP(E386,Client!$A$2:$C$8,3,FALSE)</f>
        <v>m</v>
      </c>
      <c r="G386" s="3">
        <f t="shared" ca="1" si="38"/>
        <v>12</v>
      </c>
      <c r="H386">
        <f t="shared" ca="1" si="39"/>
        <v>0.7</v>
      </c>
      <c r="I386">
        <f ca="1">VLOOKUP(C386,Hairdresser!$A$2:$C$4,3)</f>
        <v>30</v>
      </c>
      <c r="J386">
        <f t="shared" ca="1" si="40"/>
        <v>6</v>
      </c>
      <c r="K386">
        <f ca="1">VLOOKUP(D386,HairCutStyle!$A$2:$C$6,3,FALSE)</f>
        <v>10</v>
      </c>
    </row>
    <row r="387" spans="1:11" x14ac:dyDescent="0.3">
      <c r="A387">
        <v>386</v>
      </c>
      <c r="B387" s="1">
        <f t="shared" si="41"/>
        <v>43963</v>
      </c>
      <c r="C387">
        <f t="shared" ref="C387:C450" ca="1" si="42">INT(RAND()*3+1)</f>
        <v>2</v>
      </c>
      <c r="D387">
        <f t="shared" ref="D387:D450" ca="1" si="43">IF(F387="f",INT(RAND()*3+3),INT(RAND()*2+1))</f>
        <v>2</v>
      </c>
      <c r="E387">
        <f t="shared" ref="E387:E450" ca="1" si="44">INT(RAND()*7+1)</f>
        <v>3</v>
      </c>
      <c r="F387" t="str">
        <f ca="1">VLOOKUP(E387,Client!$A$2:$C$8,3,FALSE)</f>
        <v>m</v>
      </c>
      <c r="G387" s="3">
        <f t="shared" ref="G387:G450" ca="1" si="45">ROUND(IF(F387="m",RAND()*10+5,RAND()*40+30),0)</f>
        <v>8</v>
      </c>
      <c r="H387">
        <f t="shared" ref="H387:H450" ca="1" si="46">IF(F387="m",ROUND(RAND(),1),ROUND(RAND()*2,1))</f>
        <v>0.4</v>
      </c>
      <c r="I387">
        <f ca="1">VLOOKUP(C387,Hairdresser!$A$2:$C$4,3)</f>
        <v>20</v>
      </c>
      <c r="J387">
        <f t="shared" ref="J387:J450" ca="1" si="47">I387*G387/60</f>
        <v>2.6666666666666665</v>
      </c>
      <c r="K387">
        <f ca="1">VLOOKUP(D387,HairCutStyle!$A$2:$C$6,3,FALSE)</f>
        <v>12</v>
      </c>
    </row>
    <row r="388" spans="1:11" x14ac:dyDescent="0.3">
      <c r="A388">
        <v>387</v>
      </c>
      <c r="B388" s="1">
        <f t="shared" si="41"/>
        <v>43963</v>
      </c>
      <c r="C388">
        <f t="shared" ca="1" si="42"/>
        <v>1</v>
      </c>
      <c r="D388">
        <f t="shared" ca="1" si="43"/>
        <v>4</v>
      </c>
      <c r="E388">
        <f t="shared" ca="1" si="44"/>
        <v>6</v>
      </c>
      <c r="F388" t="str">
        <f ca="1">VLOOKUP(E388,Client!$A$2:$C$8,3,FALSE)</f>
        <v>f</v>
      </c>
      <c r="G388" s="3">
        <f t="shared" ca="1" si="45"/>
        <v>65</v>
      </c>
      <c r="H388">
        <f t="shared" ca="1" si="46"/>
        <v>1.7</v>
      </c>
      <c r="I388">
        <f ca="1">VLOOKUP(C388,Hairdresser!$A$2:$C$4,3)</f>
        <v>30</v>
      </c>
      <c r="J388">
        <f t="shared" ca="1" si="47"/>
        <v>32.5</v>
      </c>
      <c r="K388">
        <f ca="1">VLOOKUP(D388,HairCutStyle!$A$2:$C$6,3,FALSE)</f>
        <v>40</v>
      </c>
    </row>
    <row r="389" spans="1:11" x14ac:dyDescent="0.3">
      <c r="A389">
        <v>388</v>
      </c>
      <c r="B389" s="1">
        <f t="shared" si="41"/>
        <v>43964</v>
      </c>
      <c r="C389">
        <f t="shared" ca="1" si="42"/>
        <v>1</v>
      </c>
      <c r="D389">
        <f t="shared" ca="1" si="43"/>
        <v>4</v>
      </c>
      <c r="E389">
        <f t="shared" ca="1" si="44"/>
        <v>6</v>
      </c>
      <c r="F389" t="str">
        <f ca="1">VLOOKUP(E389,Client!$A$2:$C$8,3,FALSE)</f>
        <v>f</v>
      </c>
      <c r="G389" s="3">
        <f t="shared" ca="1" si="45"/>
        <v>54</v>
      </c>
      <c r="H389">
        <f t="shared" ca="1" si="46"/>
        <v>1.5</v>
      </c>
      <c r="I389">
        <f ca="1">VLOOKUP(C389,Hairdresser!$A$2:$C$4,3)</f>
        <v>30</v>
      </c>
      <c r="J389">
        <f t="shared" ca="1" si="47"/>
        <v>27</v>
      </c>
      <c r="K389">
        <f ca="1">VLOOKUP(D389,HairCutStyle!$A$2:$C$6,3,FALSE)</f>
        <v>40</v>
      </c>
    </row>
    <row r="390" spans="1:11" x14ac:dyDescent="0.3">
      <c r="A390">
        <v>389</v>
      </c>
      <c r="B390" s="1">
        <f t="shared" ref="B390:B453" si="48">B387+1</f>
        <v>43964</v>
      </c>
      <c r="C390">
        <f t="shared" ca="1" si="42"/>
        <v>3</v>
      </c>
      <c r="D390">
        <f t="shared" ca="1" si="43"/>
        <v>2</v>
      </c>
      <c r="E390">
        <f t="shared" ca="1" si="44"/>
        <v>1</v>
      </c>
      <c r="F390" t="str">
        <f ca="1">VLOOKUP(E390,Client!$A$2:$C$8,3,FALSE)</f>
        <v>m</v>
      </c>
      <c r="G390" s="3">
        <f t="shared" ca="1" si="45"/>
        <v>13</v>
      </c>
      <c r="H390">
        <f t="shared" ca="1" si="46"/>
        <v>0.6</v>
      </c>
      <c r="I390">
        <f ca="1">VLOOKUP(C390,Hairdresser!$A$2:$C$4,3)</f>
        <v>30</v>
      </c>
      <c r="J390">
        <f t="shared" ca="1" si="47"/>
        <v>6.5</v>
      </c>
      <c r="K390">
        <f ca="1">VLOOKUP(D390,HairCutStyle!$A$2:$C$6,3,FALSE)</f>
        <v>12</v>
      </c>
    </row>
    <row r="391" spans="1:11" x14ac:dyDescent="0.3">
      <c r="A391">
        <v>390</v>
      </c>
      <c r="B391" s="1">
        <f t="shared" si="48"/>
        <v>43964</v>
      </c>
      <c r="C391">
        <f t="shared" ca="1" si="42"/>
        <v>1</v>
      </c>
      <c r="D391">
        <f t="shared" ca="1" si="43"/>
        <v>2</v>
      </c>
      <c r="E391">
        <f t="shared" ca="1" si="44"/>
        <v>3</v>
      </c>
      <c r="F391" t="str">
        <f ca="1">VLOOKUP(E391,Client!$A$2:$C$8,3,FALSE)</f>
        <v>m</v>
      </c>
      <c r="G391" s="3">
        <f t="shared" ca="1" si="45"/>
        <v>10</v>
      </c>
      <c r="H391">
        <f t="shared" ca="1" si="46"/>
        <v>0.6</v>
      </c>
      <c r="I391">
        <f ca="1">VLOOKUP(C391,Hairdresser!$A$2:$C$4,3)</f>
        <v>30</v>
      </c>
      <c r="J391">
        <f t="shared" ca="1" si="47"/>
        <v>5</v>
      </c>
      <c r="K391">
        <f ca="1">VLOOKUP(D391,HairCutStyle!$A$2:$C$6,3,FALSE)</f>
        <v>12</v>
      </c>
    </row>
    <row r="392" spans="1:11" x14ac:dyDescent="0.3">
      <c r="A392">
        <v>391</v>
      </c>
      <c r="B392" s="1">
        <f t="shared" si="48"/>
        <v>43965</v>
      </c>
      <c r="C392">
        <f t="shared" ca="1" si="42"/>
        <v>2</v>
      </c>
      <c r="D392">
        <f t="shared" ca="1" si="43"/>
        <v>1</v>
      </c>
      <c r="E392">
        <f t="shared" ca="1" si="44"/>
        <v>2</v>
      </c>
      <c r="F392" t="str">
        <f ca="1">VLOOKUP(E392,Client!$A$2:$C$8,3,FALSE)</f>
        <v>m</v>
      </c>
      <c r="G392" s="3">
        <f t="shared" ca="1" si="45"/>
        <v>13</v>
      </c>
      <c r="H392">
        <f t="shared" ca="1" si="46"/>
        <v>0.4</v>
      </c>
      <c r="I392">
        <f ca="1">VLOOKUP(C392,Hairdresser!$A$2:$C$4,3)</f>
        <v>20</v>
      </c>
      <c r="J392">
        <f t="shared" ca="1" si="47"/>
        <v>4.333333333333333</v>
      </c>
      <c r="K392">
        <f ca="1">VLOOKUP(D392,HairCutStyle!$A$2:$C$6,3,FALSE)</f>
        <v>10</v>
      </c>
    </row>
    <row r="393" spans="1:11" x14ac:dyDescent="0.3">
      <c r="A393">
        <v>392</v>
      </c>
      <c r="B393" s="1">
        <f t="shared" si="48"/>
        <v>43965</v>
      </c>
      <c r="C393">
        <f t="shared" ca="1" si="42"/>
        <v>1</v>
      </c>
      <c r="D393">
        <f t="shared" ca="1" si="43"/>
        <v>3</v>
      </c>
      <c r="E393">
        <f t="shared" ca="1" si="44"/>
        <v>7</v>
      </c>
      <c r="F393" t="str">
        <f ca="1">VLOOKUP(E393,Client!$A$2:$C$8,3,FALSE)</f>
        <v>f</v>
      </c>
      <c r="G393" s="3">
        <f t="shared" ca="1" si="45"/>
        <v>32</v>
      </c>
      <c r="H393">
        <f t="shared" ca="1" si="46"/>
        <v>1.5</v>
      </c>
      <c r="I393">
        <f ca="1">VLOOKUP(C393,Hairdresser!$A$2:$C$4,3)</f>
        <v>30</v>
      </c>
      <c r="J393">
        <f t="shared" ca="1" si="47"/>
        <v>16</v>
      </c>
      <c r="K393">
        <f ca="1">VLOOKUP(D393,HairCutStyle!$A$2:$C$6,3,FALSE)</f>
        <v>40</v>
      </c>
    </row>
    <row r="394" spans="1:11" x14ac:dyDescent="0.3">
      <c r="A394">
        <v>393</v>
      </c>
      <c r="B394" s="1">
        <f t="shared" si="48"/>
        <v>43965</v>
      </c>
      <c r="C394">
        <f t="shared" ca="1" si="42"/>
        <v>1</v>
      </c>
      <c r="D394">
        <f t="shared" ca="1" si="43"/>
        <v>4</v>
      </c>
      <c r="E394">
        <f t="shared" ca="1" si="44"/>
        <v>7</v>
      </c>
      <c r="F394" t="str">
        <f ca="1">VLOOKUP(E394,Client!$A$2:$C$8,3,FALSE)</f>
        <v>f</v>
      </c>
      <c r="G394" s="3">
        <f t="shared" ca="1" si="45"/>
        <v>41</v>
      </c>
      <c r="H394">
        <f t="shared" ca="1" si="46"/>
        <v>0.4</v>
      </c>
      <c r="I394">
        <f ca="1">VLOOKUP(C394,Hairdresser!$A$2:$C$4,3)</f>
        <v>30</v>
      </c>
      <c r="J394">
        <f t="shared" ca="1" si="47"/>
        <v>20.5</v>
      </c>
      <c r="K394">
        <f ca="1">VLOOKUP(D394,HairCutStyle!$A$2:$C$6,3,FALSE)</f>
        <v>40</v>
      </c>
    </row>
    <row r="395" spans="1:11" x14ac:dyDescent="0.3">
      <c r="A395">
        <v>394</v>
      </c>
      <c r="B395" s="1">
        <f t="shared" si="48"/>
        <v>43966</v>
      </c>
      <c r="C395">
        <f t="shared" ca="1" si="42"/>
        <v>3</v>
      </c>
      <c r="D395">
        <f t="shared" ca="1" si="43"/>
        <v>5</v>
      </c>
      <c r="E395">
        <f t="shared" ca="1" si="44"/>
        <v>7</v>
      </c>
      <c r="F395" t="str">
        <f ca="1">VLOOKUP(E395,Client!$A$2:$C$8,3,FALSE)</f>
        <v>f</v>
      </c>
      <c r="G395" s="3">
        <f t="shared" ca="1" si="45"/>
        <v>59</v>
      </c>
      <c r="H395">
        <f t="shared" ca="1" si="46"/>
        <v>1.5</v>
      </c>
      <c r="I395">
        <f ca="1">VLOOKUP(C395,Hairdresser!$A$2:$C$4,3)</f>
        <v>30</v>
      </c>
      <c r="J395">
        <f t="shared" ca="1" si="47"/>
        <v>29.5</v>
      </c>
      <c r="K395">
        <f ca="1">VLOOKUP(D395,HairCutStyle!$A$2:$C$6,3,FALSE)</f>
        <v>40</v>
      </c>
    </row>
    <row r="396" spans="1:11" x14ac:dyDescent="0.3">
      <c r="A396">
        <v>395</v>
      </c>
      <c r="B396" s="1">
        <f t="shared" si="48"/>
        <v>43966</v>
      </c>
      <c r="C396">
        <f t="shared" ca="1" si="42"/>
        <v>3</v>
      </c>
      <c r="D396">
        <f t="shared" ca="1" si="43"/>
        <v>1</v>
      </c>
      <c r="E396">
        <f t="shared" ca="1" si="44"/>
        <v>2</v>
      </c>
      <c r="F396" t="str">
        <f ca="1">VLOOKUP(E396,Client!$A$2:$C$8,3,FALSE)</f>
        <v>m</v>
      </c>
      <c r="G396" s="3">
        <f t="shared" ca="1" si="45"/>
        <v>8</v>
      </c>
      <c r="H396">
        <f t="shared" ca="1" si="46"/>
        <v>0.9</v>
      </c>
      <c r="I396">
        <f ca="1">VLOOKUP(C396,Hairdresser!$A$2:$C$4,3)</f>
        <v>30</v>
      </c>
      <c r="J396">
        <f t="shared" ca="1" si="47"/>
        <v>4</v>
      </c>
      <c r="K396">
        <f ca="1">VLOOKUP(D396,HairCutStyle!$A$2:$C$6,3,FALSE)</f>
        <v>10</v>
      </c>
    </row>
    <row r="397" spans="1:11" x14ac:dyDescent="0.3">
      <c r="A397">
        <v>396</v>
      </c>
      <c r="B397" s="1">
        <f t="shared" si="48"/>
        <v>43966</v>
      </c>
      <c r="C397">
        <f t="shared" ca="1" si="42"/>
        <v>1</v>
      </c>
      <c r="D397">
        <f t="shared" ca="1" si="43"/>
        <v>4</v>
      </c>
      <c r="E397">
        <f t="shared" ca="1" si="44"/>
        <v>5</v>
      </c>
      <c r="F397" t="str">
        <f ca="1">VLOOKUP(E397,Client!$A$2:$C$8,3,FALSE)</f>
        <v>f</v>
      </c>
      <c r="G397" s="3">
        <f t="shared" ca="1" si="45"/>
        <v>44</v>
      </c>
      <c r="H397">
        <f t="shared" ca="1" si="46"/>
        <v>1.6</v>
      </c>
      <c r="I397">
        <f ca="1">VLOOKUP(C397,Hairdresser!$A$2:$C$4,3)</f>
        <v>30</v>
      </c>
      <c r="J397">
        <f t="shared" ca="1" si="47"/>
        <v>22</v>
      </c>
      <c r="K397">
        <f ca="1">VLOOKUP(D397,HairCutStyle!$A$2:$C$6,3,FALSE)</f>
        <v>40</v>
      </c>
    </row>
    <row r="398" spans="1:11" x14ac:dyDescent="0.3">
      <c r="A398">
        <v>397</v>
      </c>
      <c r="B398" s="1">
        <f t="shared" si="48"/>
        <v>43967</v>
      </c>
      <c r="C398">
        <f t="shared" ca="1" si="42"/>
        <v>3</v>
      </c>
      <c r="D398">
        <f t="shared" ca="1" si="43"/>
        <v>1</v>
      </c>
      <c r="E398">
        <f t="shared" ca="1" si="44"/>
        <v>2</v>
      </c>
      <c r="F398" t="str">
        <f ca="1">VLOOKUP(E398,Client!$A$2:$C$8,3,FALSE)</f>
        <v>m</v>
      </c>
      <c r="G398" s="3">
        <f t="shared" ca="1" si="45"/>
        <v>8</v>
      </c>
      <c r="H398">
        <f t="shared" ca="1" si="46"/>
        <v>0.1</v>
      </c>
      <c r="I398">
        <f ca="1">VLOOKUP(C398,Hairdresser!$A$2:$C$4,3)</f>
        <v>30</v>
      </c>
      <c r="J398">
        <f t="shared" ca="1" si="47"/>
        <v>4</v>
      </c>
      <c r="K398">
        <f ca="1">VLOOKUP(D398,HairCutStyle!$A$2:$C$6,3,FALSE)</f>
        <v>10</v>
      </c>
    </row>
    <row r="399" spans="1:11" x14ac:dyDescent="0.3">
      <c r="A399">
        <v>398</v>
      </c>
      <c r="B399" s="1">
        <f t="shared" si="48"/>
        <v>43967</v>
      </c>
      <c r="C399">
        <f t="shared" ca="1" si="42"/>
        <v>2</v>
      </c>
      <c r="D399">
        <f t="shared" ca="1" si="43"/>
        <v>1</v>
      </c>
      <c r="E399">
        <f t="shared" ca="1" si="44"/>
        <v>2</v>
      </c>
      <c r="F399" t="str">
        <f ca="1">VLOOKUP(E399,Client!$A$2:$C$8,3,FALSE)</f>
        <v>m</v>
      </c>
      <c r="G399" s="3">
        <f t="shared" ca="1" si="45"/>
        <v>9</v>
      </c>
      <c r="H399">
        <f t="shared" ca="1" si="46"/>
        <v>0.7</v>
      </c>
      <c r="I399">
        <f ca="1">VLOOKUP(C399,Hairdresser!$A$2:$C$4,3)</f>
        <v>20</v>
      </c>
      <c r="J399">
        <f t="shared" ca="1" si="47"/>
        <v>3</v>
      </c>
      <c r="K399">
        <f ca="1">VLOOKUP(D399,HairCutStyle!$A$2:$C$6,3,FALSE)</f>
        <v>10</v>
      </c>
    </row>
    <row r="400" spans="1:11" x14ac:dyDescent="0.3">
      <c r="A400">
        <v>399</v>
      </c>
      <c r="B400" s="1">
        <f t="shared" si="48"/>
        <v>43967</v>
      </c>
      <c r="C400">
        <f t="shared" ca="1" si="42"/>
        <v>2</v>
      </c>
      <c r="D400">
        <f t="shared" ca="1" si="43"/>
        <v>2</v>
      </c>
      <c r="E400">
        <f t="shared" ca="1" si="44"/>
        <v>1</v>
      </c>
      <c r="F400" t="str">
        <f ca="1">VLOOKUP(E400,Client!$A$2:$C$8,3,FALSE)</f>
        <v>m</v>
      </c>
      <c r="G400" s="3">
        <f t="shared" ca="1" si="45"/>
        <v>8</v>
      </c>
      <c r="H400">
        <f t="shared" ca="1" si="46"/>
        <v>0</v>
      </c>
      <c r="I400">
        <f ca="1">VLOOKUP(C400,Hairdresser!$A$2:$C$4,3)</f>
        <v>20</v>
      </c>
      <c r="J400">
        <f t="shared" ca="1" si="47"/>
        <v>2.6666666666666665</v>
      </c>
      <c r="K400">
        <f ca="1">VLOOKUP(D400,HairCutStyle!$A$2:$C$6,3,FALSE)</f>
        <v>12</v>
      </c>
    </row>
    <row r="401" spans="1:11" x14ac:dyDescent="0.3">
      <c r="A401">
        <v>400</v>
      </c>
      <c r="B401" s="1">
        <f t="shared" si="48"/>
        <v>43968</v>
      </c>
      <c r="C401">
        <f t="shared" ca="1" si="42"/>
        <v>2</v>
      </c>
      <c r="D401">
        <f t="shared" ca="1" si="43"/>
        <v>5</v>
      </c>
      <c r="E401">
        <f t="shared" ca="1" si="44"/>
        <v>6</v>
      </c>
      <c r="F401" t="str">
        <f ca="1">VLOOKUP(E401,Client!$A$2:$C$8,3,FALSE)</f>
        <v>f</v>
      </c>
      <c r="G401" s="3">
        <f t="shared" ca="1" si="45"/>
        <v>49</v>
      </c>
      <c r="H401">
        <f t="shared" ca="1" si="46"/>
        <v>1.3</v>
      </c>
      <c r="I401">
        <f ca="1">VLOOKUP(C401,Hairdresser!$A$2:$C$4,3)</f>
        <v>20</v>
      </c>
      <c r="J401">
        <f t="shared" ca="1" si="47"/>
        <v>16.333333333333332</v>
      </c>
      <c r="K401">
        <f ca="1">VLOOKUP(D401,HairCutStyle!$A$2:$C$6,3,FALSE)</f>
        <v>40</v>
      </c>
    </row>
    <row r="402" spans="1:11" x14ac:dyDescent="0.3">
      <c r="A402">
        <v>401</v>
      </c>
      <c r="B402" s="1">
        <f t="shared" si="48"/>
        <v>43968</v>
      </c>
      <c r="C402">
        <f t="shared" ca="1" si="42"/>
        <v>2</v>
      </c>
      <c r="D402">
        <f t="shared" ca="1" si="43"/>
        <v>4</v>
      </c>
      <c r="E402">
        <f t="shared" ca="1" si="44"/>
        <v>4</v>
      </c>
      <c r="F402" t="str">
        <f ca="1">VLOOKUP(E402,Client!$A$2:$C$8,3,FALSE)</f>
        <v>f</v>
      </c>
      <c r="G402" s="3">
        <f t="shared" ca="1" si="45"/>
        <v>31</v>
      </c>
      <c r="H402">
        <f t="shared" ca="1" si="46"/>
        <v>0.9</v>
      </c>
      <c r="I402">
        <f ca="1">VLOOKUP(C402,Hairdresser!$A$2:$C$4,3)</f>
        <v>20</v>
      </c>
      <c r="J402">
        <f t="shared" ca="1" si="47"/>
        <v>10.333333333333334</v>
      </c>
      <c r="K402">
        <f ca="1">VLOOKUP(D402,HairCutStyle!$A$2:$C$6,3,FALSE)</f>
        <v>40</v>
      </c>
    </row>
    <row r="403" spans="1:11" x14ac:dyDescent="0.3">
      <c r="A403">
        <v>402</v>
      </c>
      <c r="B403" s="1">
        <f t="shared" si="48"/>
        <v>43968</v>
      </c>
      <c r="C403">
        <f t="shared" ca="1" si="42"/>
        <v>3</v>
      </c>
      <c r="D403">
        <f t="shared" ca="1" si="43"/>
        <v>4</v>
      </c>
      <c r="E403">
        <f t="shared" ca="1" si="44"/>
        <v>4</v>
      </c>
      <c r="F403" t="str">
        <f ca="1">VLOOKUP(E403,Client!$A$2:$C$8,3,FALSE)</f>
        <v>f</v>
      </c>
      <c r="G403" s="3">
        <f t="shared" ca="1" si="45"/>
        <v>61</v>
      </c>
      <c r="H403">
        <f t="shared" ca="1" si="46"/>
        <v>0.2</v>
      </c>
      <c r="I403">
        <f ca="1">VLOOKUP(C403,Hairdresser!$A$2:$C$4,3)</f>
        <v>30</v>
      </c>
      <c r="J403">
        <f t="shared" ca="1" si="47"/>
        <v>30.5</v>
      </c>
      <c r="K403">
        <f ca="1">VLOOKUP(D403,HairCutStyle!$A$2:$C$6,3,FALSE)</f>
        <v>40</v>
      </c>
    </row>
    <row r="404" spans="1:11" x14ac:dyDescent="0.3">
      <c r="A404">
        <v>403</v>
      </c>
      <c r="B404" s="1">
        <f t="shared" si="48"/>
        <v>43969</v>
      </c>
      <c r="C404">
        <f t="shared" ca="1" si="42"/>
        <v>1</v>
      </c>
      <c r="D404">
        <f t="shared" ca="1" si="43"/>
        <v>3</v>
      </c>
      <c r="E404">
        <f t="shared" ca="1" si="44"/>
        <v>7</v>
      </c>
      <c r="F404" t="str">
        <f ca="1">VLOOKUP(E404,Client!$A$2:$C$8,3,FALSE)</f>
        <v>f</v>
      </c>
      <c r="G404" s="3">
        <f t="shared" ca="1" si="45"/>
        <v>66</v>
      </c>
      <c r="H404">
        <f t="shared" ca="1" si="46"/>
        <v>0.7</v>
      </c>
      <c r="I404">
        <f ca="1">VLOOKUP(C404,Hairdresser!$A$2:$C$4,3)</f>
        <v>30</v>
      </c>
      <c r="J404">
        <f t="shared" ca="1" si="47"/>
        <v>33</v>
      </c>
      <c r="K404">
        <f ca="1">VLOOKUP(D404,HairCutStyle!$A$2:$C$6,3,FALSE)</f>
        <v>40</v>
      </c>
    </row>
    <row r="405" spans="1:11" x14ac:dyDescent="0.3">
      <c r="A405">
        <v>404</v>
      </c>
      <c r="B405" s="1">
        <f t="shared" si="48"/>
        <v>43969</v>
      </c>
      <c r="C405">
        <f t="shared" ca="1" si="42"/>
        <v>2</v>
      </c>
      <c r="D405">
        <f t="shared" ca="1" si="43"/>
        <v>1</v>
      </c>
      <c r="E405">
        <f t="shared" ca="1" si="44"/>
        <v>2</v>
      </c>
      <c r="F405" t="str">
        <f ca="1">VLOOKUP(E405,Client!$A$2:$C$8,3,FALSE)</f>
        <v>m</v>
      </c>
      <c r="G405" s="3">
        <f t="shared" ca="1" si="45"/>
        <v>12</v>
      </c>
      <c r="H405">
        <f t="shared" ca="1" si="46"/>
        <v>0.7</v>
      </c>
      <c r="I405">
        <f ca="1">VLOOKUP(C405,Hairdresser!$A$2:$C$4,3)</f>
        <v>20</v>
      </c>
      <c r="J405">
        <f t="shared" ca="1" si="47"/>
        <v>4</v>
      </c>
      <c r="K405">
        <f ca="1">VLOOKUP(D405,HairCutStyle!$A$2:$C$6,3,FALSE)</f>
        <v>10</v>
      </c>
    </row>
    <row r="406" spans="1:11" x14ac:dyDescent="0.3">
      <c r="A406">
        <v>405</v>
      </c>
      <c r="B406" s="1">
        <f t="shared" si="48"/>
        <v>43969</v>
      </c>
      <c r="C406">
        <f t="shared" ca="1" si="42"/>
        <v>3</v>
      </c>
      <c r="D406">
        <f t="shared" ca="1" si="43"/>
        <v>2</v>
      </c>
      <c r="E406">
        <f t="shared" ca="1" si="44"/>
        <v>1</v>
      </c>
      <c r="F406" t="str">
        <f ca="1">VLOOKUP(E406,Client!$A$2:$C$8,3,FALSE)</f>
        <v>m</v>
      </c>
      <c r="G406" s="3">
        <f t="shared" ca="1" si="45"/>
        <v>12</v>
      </c>
      <c r="H406">
        <f t="shared" ca="1" si="46"/>
        <v>1</v>
      </c>
      <c r="I406">
        <f ca="1">VLOOKUP(C406,Hairdresser!$A$2:$C$4,3)</f>
        <v>30</v>
      </c>
      <c r="J406">
        <f t="shared" ca="1" si="47"/>
        <v>6</v>
      </c>
      <c r="K406">
        <f ca="1">VLOOKUP(D406,HairCutStyle!$A$2:$C$6,3,FALSE)</f>
        <v>12</v>
      </c>
    </row>
    <row r="407" spans="1:11" x14ac:dyDescent="0.3">
      <c r="A407">
        <v>406</v>
      </c>
      <c r="B407" s="1">
        <f t="shared" si="48"/>
        <v>43970</v>
      </c>
      <c r="C407">
        <f t="shared" ca="1" si="42"/>
        <v>2</v>
      </c>
      <c r="D407">
        <f t="shared" ca="1" si="43"/>
        <v>5</v>
      </c>
      <c r="E407">
        <f t="shared" ca="1" si="44"/>
        <v>6</v>
      </c>
      <c r="F407" t="str">
        <f ca="1">VLOOKUP(E407,Client!$A$2:$C$8,3,FALSE)</f>
        <v>f</v>
      </c>
      <c r="G407" s="3">
        <f t="shared" ca="1" si="45"/>
        <v>30</v>
      </c>
      <c r="H407">
        <f t="shared" ca="1" si="46"/>
        <v>0.5</v>
      </c>
      <c r="I407">
        <f ca="1">VLOOKUP(C407,Hairdresser!$A$2:$C$4,3)</f>
        <v>20</v>
      </c>
      <c r="J407">
        <f t="shared" ca="1" si="47"/>
        <v>10</v>
      </c>
      <c r="K407">
        <f ca="1">VLOOKUP(D407,HairCutStyle!$A$2:$C$6,3,FALSE)</f>
        <v>40</v>
      </c>
    </row>
    <row r="408" spans="1:11" x14ac:dyDescent="0.3">
      <c r="A408">
        <v>407</v>
      </c>
      <c r="B408" s="1">
        <f t="shared" si="48"/>
        <v>43970</v>
      </c>
      <c r="C408">
        <f t="shared" ca="1" si="42"/>
        <v>3</v>
      </c>
      <c r="D408">
        <f t="shared" ca="1" si="43"/>
        <v>2</v>
      </c>
      <c r="E408">
        <f t="shared" ca="1" si="44"/>
        <v>2</v>
      </c>
      <c r="F408" t="str">
        <f ca="1">VLOOKUP(E408,Client!$A$2:$C$8,3,FALSE)</f>
        <v>m</v>
      </c>
      <c r="G408" s="3">
        <f t="shared" ca="1" si="45"/>
        <v>11</v>
      </c>
      <c r="H408">
        <f t="shared" ca="1" si="46"/>
        <v>0.8</v>
      </c>
      <c r="I408">
        <f ca="1">VLOOKUP(C408,Hairdresser!$A$2:$C$4,3)</f>
        <v>30</v>
      </c>
      <c r="J408">
        <f t="shared" ca="1" si="47"/>
        <v>5.5</v>
      </c>
      <c r="K408">
        <f ca="1">VLOOKUP(D408,HairCutStyle!$A$2:$C$6,3,FALSE)</f>
        <v>12</v>
      </c>
    </row>
    <row r="409" spans="1:11" x14ac:dyDescent="0.3">
      <c r="A409">
        <v>408</v>
      </c>
      <c r="B409" s="1">
        <f t="shared" si="48"/>
        <v>43970</v>
      </c>
      <c r="C409">
        <f t="shared" ca="1" si="42"/>
        <v>1</v>
      </c>
      <c r="D409">
        <f t="shared" ca="1" si="43"/>
        <v>2</v>
      </c>
      <c r="E409">
        <f t="shared" ca="1" si="44"/>
        <v>1</v>
      </c>
      <c r="F409" t="str">
        <f ca="1">VLOOKUP(E409,Client!$A$2:$C$8,3,FALSE)</f>
        <v>m</v>
      </c>
      <c r="G409" s="3">
        <f t="shared" ca="1" si="45"/>
        <v>8</v>
      </c>
      <c r="H409">
        <f t="shared" ca="1" si="46"/>
        <v>0.3</v>
      </c>
      <c r="I409">
        <f ca="1">VLOOKUP(C409,Hairdresser!$A$2:$C$4,3)</f>
        <v>30</v>
      </c>
      <c r="J409">
        <f t="shared" ca="1" si="47"/>
        <v>4</v>
      </c>
      <c r="K409">
        <f ca="1">VLOOKUP(D409,HairCutStyle!$A$2:$C$6,3,FALSE)</f>
        <v>12</v>
      </c>
    </row>
    <row r="410" spans="1:11" x14ac:dyDescent="0.3">
      <c r="A410">
        <v>409</v>
      </c>
      <c r="B410" s="1">
        <f t="shared" si="48"/>
        <v>43971</v>
      </c>
      <c r="C410">
        <f t="shared" ca="1" si="42"/>
        <v>3</v>
      </c>
      <c r="D410">
        <f t="shared" ca="1" si="43"/>
        <v>3</v>
      </c>
      <c r="E410">
        <f t="shared" ca="1" si="44"/>
        <v>4</v>
      </c>
      <c r="F410" t="str">
        <f ca="1">VLOOKUP(E410,Client!$A$2:$C$8,3,FALSE)</f>
        <v>f</v>
      </c>
      <c r="G410" s="3">
        <f t="shared" ca="1" si="45"/>
        <v>37</v>
      </c>
      <c r="H410">
        <f t="shared" ca="1" si="46"/>
        <v>0.9</v>
      </c>
      <c r="I410">
        <f ca="1">VLOOKUP(C410,Hairdresser!$A$2:$C$4,3)</f>
        <v>30</v>
      </c>
      <c r="J410">
        <f t="shared" ca="1" si="47"/>
        <v>18.5</v>
      </c>
      <c r="K410">
        <f ca="1">VLOOKUP(D410,HairCutStyle!$A$2:$C$6,3,FALSE)</f>
        <v>40</v>
      </c>
    </row>
    <row r="411" spans="1:11" x14ac:dyDescent="0.3">
      <c r="A411">
        <v>410</v>
      </c>
      <c r="B411" s="1">
        <f t="shared" si="48"/>
        <v>43971</v>
      </c>
      <c r="C411">
        <f t="shared" ca="1" si="42"/>
        <v>3</v>
      </c>
      <c r="D411">
        <f t="shared" ca="1" si="43"/>
        <v>5</v>
      </c>
      <c r="E411">
        <f t="shared" ca="1" si="44"/>
        <v>6</v>
      </c>
      <c r="F411" t="str">
        <f ca="1">VLOOKUP(E411,Client!$A$2:$C$8,3,FALSE)</f>
        <v>f</v>
      </c>
      <c r="G411" s="3">
        <f t="shared" ca="1" si="45"/>
        <v>51</v>
      </c>
      <c r="H411">
        <f t="shared" ca="1" si="46"/>
        <v>1.3</v>
      </c>
      <c r="I411">
        <f ca="1">VLOOKUP(C411,Hairdresser!$A$2:$C$4,3)</f>
        <v>30</v>
      </c>
      <c r="J411">
        <f t="shared" ca="1" si="47"/>
        <v>25.5</v>
      </c>
      <c r="K411">
        <f ca="1">VLOOKUP(D411,HairCutStyle!$A$2:$C$6,3,FALSE)</f>
        <v>40</v>
      </c>
    </row>
    <row r="412" spans="1:11" x14ac:dyDescent="0.3">
      <c r="A412">
        <v>411</v>
      </c>
      <c r="B412" s="1">
        <f t="shared" si="48"/>
        <v>43971</v>
      </c>
      <c r="C412">
        <f t="shared" ca="1" si="42"/>
        <v>2</v>
      </c>
      <c r="D412">
        <f t="shared" ca="1" si="43"/>
        <v>2</v>
      </c>
      <c r="E412">
        <f t="shared" ca="1" si="44"/>
        <v>2</v>
      </c>
      <c r="F412" t="str">
        <f ca="1">VLOOKUP(E412,Client!$A$2:$C$8,3,FALSE)</f>
        <v>m</v>
      </c>
      <c r="G412" s="3">
        <f t="shared" ca="1" si="45"/>
        <v>8</v>
      </c>
      <c r="H412">
        <f t="shared" ca="1" si="46"/>
        <v>0.1</v>
      </c>
      <c r="I412">
        <f ca="1">VLOOKUP(C412,Hairdresser!$A$2:$C$4,3)</f>
        <v>20</v>
      </c>
      <c r="J412">
        <f t="shared" ca="1" si="47"/>
        <v>2.6666666666666665</v>
      </c>
      <c r="K412">
        <f ca="1">VLOOKUP(D412,HairCutStyle!$A$2:$C$6,3,FALSE)</f>
        <v>12</v>
      </c>
    </row>
    <row r="413" spans="1:11" x14ac:dyDescent="0.3">
      <c r="A413">
        <v>412</v>
      </c>
      <c r="B413" s="1">
        <f t="shared" si="48"/>
        <v>43972</v>
      </c>
      <c r="C413">
        <f t="shared" ca="1" si="42"/>
        <v>2</v>
      </c>
      <c r="D413">
        <f t="shared" ca="1" si="43"/>
        <v>3</v>
      </c>
      <c r="E413">
        <f t="shared" ca="1" si="44"/>
        <v>7</v>
      </c>
      <c r="F413" t="str">
        <f ca="1">VLOOKUP(E413,Client!$A$2:$C$8,3,FALSE)</f>
        <v>f</v>
      </c>
      <c r="G413" s="3">
        <f t="shared" ca="1" si="45"/>
        <v>60</v>
      </c>
      <c r="H413">
        <f t="shared" ca="1" si="46"/>
        <v>2</v>
      </c>
      <c r="I413">
        <f ca="1">VLOOKUP(C413,Hairdresser!$A$2:$C$4,3)</f>
        <v>20</v>
      </c>
      <c r="J413">
        <f t="shared" ca="1" si="47"/>
        <v>20</v>
      </c>
      <c r="K413">
        <f ca="1">VLOOKUP(D413,HairCutStyle!$A$2:$C$6,3,FALSE)</f>
        <v>40</v>
      </c>
    </row>
    <row r="414" spans="1:11" x14ac:dyDescent="0.3">
      <c r="A414">
        <v>413</v>
      </c>
      <c r="B414" s="1">
        <f t="shared" si="48"/>
        <v>43972</v>
      </c>
      <c r="C414">
        <f t="shared" ca="1" si="42"/>
        <v>1</v>
      </c>
      <c r="D414">
        <f t="shared" ca="1" si="43"/>
        <v>3</v>
      </c>
      <c r="E414">
        <f t="shared" ca="1" si="44"/>
        <v>6</v>
      </c>
      <c r="F414" t="str">
        <f ca="1">VLOOKUP(E414,Client!$A$2:$C$8,3,FALSE)</f>
        <v>f</v>
      </c>
      <c r="G414" s="3">
        <f t="shared" ca="1" si="45"/>
        <v>57</v>
      </c>
      <c r="H414">
        <f t="shared" ca="1" si="46"/>
        <v>0.9</v>
      </c>
      <c r="I414">
        <f ca="1">VLOOKUP(C414,Hairdresser!$A$2:$C$4,3)</f>
        <v>30</v>
      </c>
      <c r="J414">
        <f t="shared" ca="1" si="47"/>
        <v>28.5</v>
      </c>
      <c r="K414">
        <f ca="1">VLOOKUP(D414,HairCutStyle!$A$2:$C$6,3,FALSE)</f>
        <v>40</v>
      </c>
    </row>
    <row r="415" spans="1:11" x14ac:dyDescent="0.3">
      <c r="A415">
        <v>414</v>
      </c>
      <c r="B415" s="1">
        <f t="shared" si="48"/>
        <v>43972</v>
      </c>
      <c r="C415">
        <f t="shared" ca="1" si="42"/>
        <v>2</v>
      </c>
      <c r="D415">
        <f t="shared" ca="1" si="43"/>
        <v>2</v>
      </c>
      <c r="E415">
        <f t="shared" ca="1" si="44"/>
        <v>1</v>
      </c>
      <c r="F415" t="str">
        <f ca="1">VLOOKUP(E415,Client!$A$2:$C$8,3,FALSE)</f>
        <v>m</v>
      </c>
      <c r="G415" s="3">
        <f t="shared" ca="1" si="45"/>
        <v>7</v>
      </c>
      <c r="H415">
        <f t="shared" ca="1" si="46"/>
        <v>0.5</v>
      </c>
      <c r="I415">
        <f ca="1">VLOOKUP(C415,Hairdresser!$A$2:$C$4,3)</f>
        <v>20</v>
      </c>
      <c r="J415">
        <f t="shared" ca="1" si="47"/>
        <v>2.3333333333333335</v>
      </c>
      <c r="K415">
        <f ca="1">VLOOKUP(D415,HairCutStyle!$A$2:$C$6,3,FALSE)</f>
        <v>12</v>
      </c>
    </row>
    <row r="416" spans="1:11" x14ac:dyDescent="0.3">
      <c r="A416">
        <v>415</v>
      </c>
      <c r="B416" s="1">
        <f t="shared" si="48"/>
        <v>43973</v>
      </c>
      <c r="C416">
        <f t="shared" ca="1" si="42"/>
        <v>3</v>
      </c>
      <c r="D416">
        <f t="shared" ca="1" si="43"/>
        <v>2</v>
      </c>
      <c r="E416">
        <f t="shared" ca="1" si="44"/>
        <v>2</v>
      </c>
      <c r="F416" t="str">
        <f ca="1">VLOOKUP(E416,Client!$A$2:$C$8,3,FALSE)</f>
        <v>m</v>
      </c>
      <c r="G416" s="3">
        <f t="shared" ca="1" si="45"/>
        <v>10</v>
      </c>
      <c r="H416">
        <f t="shared" ca="1" si="46"/>
        <v>1</v>
      </c>
      <c r="I416">
        <f ca="1">VLOOKUP(C416,Hairdresser!$A$2:$C$4,3)</f>
        <v>30</v>
      </c>
      <c r="J416">
        <f t="shared" ca="1" si="47"/>
        <v>5</v>
      </c>
      <c r="K416">
        <f ca="1">VLOOKUP(D416,HairCutStyle!$A$2:$C$6,3,FALSE)</f>
        <v>12</v>
      </c>
    </row>
    <row r="417" spans="1:11" x14ac:dyDescent="0.3">
      <c r="A417">
        <v>416</v>
      </c>
      <c r="B417" s="1">
        <f t="shared" si="48"/>
        <v>43973</v>
      </c>
      <c r="C417">
        <f t="shared" ca="1" si="42"/>
        <v>2</v>
      </c>
      <c r="D417">
        <f t="shared" ca="1" si="43"/>
        <v>1</v>
      </c>
      <c r="E417">
        <f t="shared" ca="1" si="44"/>
        <v>3</v>
      </c>
      <c r="F417" t="str">
        <f ca="1">VLOOKUP(E417,Client!$A$2:$C$8,3,FALSE)</f>
        <v>m</v>
      </c>
      <c r="G417" s="3">
        <f t="shared" ca="1" si="45"/>
        <v>10</v>
      </c>
      <c r="H417">
        <f t="shared" ca="1" si="46"/>
        <v>0.9</v>
      </c>
      <c r="I417">
        <f ca="1">VLOOKUP(C417,Hairdresser!$A$2:$C$4,3)</f>
        <v>20</v>
      </c>
      <c r="J417">
        <f t="shared" ca="1" si="47"/>
        <v>3.3333333333333335</v>
      </c>
      <c r="K417">
        <f ca="1">VLOOKUP(D417,HairCutStyle!$A$2:$C$6,3,FALSE)</f>
        <v>10</v>
      </c>
    </row>
    <row r="418" spans="1:11" x14ac:dyDescent="0.3">
      <c r="A418">
        <v>417</v>
      </c>
      <c r="B418" s="1">
        <f t="shared" si="48"/>
        <v>43973</v>
      </c>
      <c r="C418">
        <f t="shared" ca="1" si="42"/>
        <v>1</v>
      </c>
      <c r="D418">
        <f t="shared" ca="1" si="43"/>
        <v>5</v>
      </c>
      <c r="E418">
        <f t="shared" ca="1" si="44"/>
        <v>7</v>
      </c>
      <c r="F418" t="str">
        <f ca="1">VLOOKUP(E418,Client!$A$2:$C$8,3,FALSE)</f>
        <v>f</v>
      </c>
      <c r="G418" s="3">
        <f t="shared" ca="1" si="45"/>
        <v>61</v>
      </c>
      <c r="H418">
        <f t="shared" ca="1" si="46"/>
        <v>1.9</v>
      </c>
      <c r="I418">
        <f ca="1">VLOOKUP(C418,Hairdresser!$A$2:$C$4,3)</f>
        <v>30</v>
      </c>
      <c r="J418">
        <f t="shared" ca="1" si="47"/>
        <v>30.5</v>
      </c>
      <c r="K418">
        <f ca="1">VLOOKUP(D418,HairCutStyle!$A$2:$C$6,3,FALSE)</f>
        <v>40</v>
      </c>
    </row>
    <row r="419" spans="1:11" x14ac:dyDescent="0.3">
      <c r="A419">
        <v>418</v>
      </c>
      <c r="B419" s="1">
        <f t="shared" si="48"/>
        <v>43974</v>
      </c>
      <c r="C419">
        <f t="shared" ca="1" si="42"/>
        <v>1</v>
      </c>
      <c r="D419">
        <f t="shared" ca="1" si="43"/>
        <v>5</v>
      </c>
      <c r="E419">
        <f t="shared" ca="1" si="44"/>
        <v>7</v>
      </c>
      <c r="F419" t="str">
        <f ca="1">VLOOKUP(E419,Client!$A$2:$C$8,3,FALSE)</f>
        <v>f</v>
      </c>
      <c r="G419" s="3">
        <f t="shared" ca="1" si="45"/>
        <v>61</v>
      </c>
      <c r="H419">
        <f t="shared" ca="1" si="46"/>
        <v>1.7</v>
      </c>
      <c r="I419">
        <f ca="1">VLOOKUP(C419,Hairdresser!$A$2:$C$4,3)</f>
        <v>30</v>
      </c>
      <c r="J419">
        <f t="shared" ca="1" si="47"/>
        <v>30.5</v>
      </c>
      <c r="K419">
        <f ca="1">VLOOKUP(D419,HairCutStyle!$A$2:$C$6,3,FALSE)</f>
        <v>40</v>
      </c>
    </row>
    <row r="420" spans="1:11" x14ac:dyDescent="0.3">
      <c r="A420">
        <v>419</v>
      </c>
      <c r="B420" s="1">
        <f t="shared" si="48"/>
        <v>43974</v>
      </c>
      <c r="C420">
        <f t="shared" ca="1" si="42"/>
        <v>1</v>
      </c>
      <c r="D420">
        <f t="shared" ca="1" si="43"/>
        <v>3</v>
      </c>
      <c r="E420">
        <f t="shared" ca="1" si="44"/>
        <v>6</v>
      </c>
      <c r="F420" t="str">
        <f ca="1">VLOOKUP(E420,Client!$A$2:$C$8,3,FALSE)</f>
        <v>f</v>
      </c>
      <c r="G420" s="3">
        <f t="shared" ca="1" si="45"/>
        <v>48</v>
      </c>
      <c r="H420">
        <f t="shared" ca="1" si="46"/>
        <v>1.4</v>
      </c>
      <c r="I420">
        <f ca="1">VLOOKUP(C420,Hairdresser!$A$2:$C$4,3)</f>
        <v>30</v>
      </c>
      <c r="J420">
        <f t="shared" ca="1" si="47"/>
        <v>24</v>
      </c>
      <c r="K420">
        <f ca="1">VLOOKUP(D420,HairCutStyle!$A$2:$C$6,3,FALSE)</f>
        <v>40</v>
      </c>
    </row>
    <row r="421" spans="1:11" x14ac:dyDescent="0.3">
      <c r="A421">
        <v>420</v>
      </c>
      <c r="B421" s="1">
        <f t="shared" si="48"/>
        <v>43974</v>
      </c>
      <c r="C421">
        <f t="shared" ca="1" si="42"/>
        <v>1</v>
      </c>
      <c r="D421">
        <f t="shared" ca="1" si="43"/>
        <v>4</v>
      </c>
      <c r="E421">
        <f t="shared" ca="1" si="44"/>
        <v>6</v>
      </c>
      <c r="F421" t="str">
        <f ca="1">VLOOKUP(E421,Client!$A$2:$C$8,3,FALSE)</f>
        <v>f</v>
      </c>
      <c r="G421" s="3">
        <f t="shared" ca="1" si="45"/>
        <v>58</v>
      </c>
      <c r="H421">
        <f t="shared" ca="1" si="46"/>
        <v>1.1000000000000001</v>
      </c>
      <c r="I421">
        <f ca="1">VLOOKUP(C421,Hairdresser!$A$2:$C$4,3)</f>
        <v>30</v>
      </c>
      <c r="J421">
        <f t="shared" ca="1" si="47"/>
        <v>29</v>
      </c>
      <c r="K421">
        <f ca="1">VLOOKUP(D421,HairCutStyle!$A$2:$C$6,3,FALSE)</f>
        <v>40</v>
      </c>
    </row>
    <row r="422" spans="1:11" x14ac:dyDescent="0.3">
      <c r="A422">
        <v>421</v>
      </c>
      <c r="B422" s="1">
        <f t="shared" si="48"/>
        <v>43975</v>
      </c>
      <c r="C422">
        <f t="shared" ca="1" si="42"/>
        <v>3</v>
      </c>
      <c r="D422">
        <f t="shared" ca="1" si="43"/>
        <v>2</v>
      </c>
      <c r="E422">
        <f t="shared" ca="1" si="44"/>
        <v>3</v>
      </c>
      <c r="F422" t="str">
        <f ca="1">VLOOKUP(E422,Client!$A$2:$C$8,3,FALSE)</f>
        <v>m</v>
      </c>
      <c r="G422" s="3">
        <f t="shared" ca="1" si="45"/>
        <v>14</v>
      </c>
      <c r="H422">
        <f t="shared" ca="1" si="46"/>
        <v>0.3</v>
      </c>
      <c r="I422">
        <f ca="1">VLOOKUP(C422,Hairdresser!$A$2:$C$4,3)</f>
        <v>30</v>
      </c>
      <c r="J422">
        <f t="shared" ca="1" si="47"/>
        <v>7</v>
      </c>
      <c r="K422">
        <f ca="1">VLOOKUP(D422,HairCutStyle!$A$2:$C$6,3,FALSE)</f>
        <v>12</v>
      </c>
    </row>
    <row r="423" spans="1:11" x14ac:dyDescent="0.3">
      <c r="A423">
        <v>422</v>
      </c>
      <c r="B423" s="1">
        <f t="shared" si="48"/>
        <v>43975</v>
      </c>
      <c r="C423">
        <f t="shared" ca="1" si="42"/>
        <v>1</v>
      </c>
      <c r="D423">
        <f t="shared" ca="1" si="43"/>
        <v>5</v>
      </c>
      <c r="E423">
        <f t="shared" ca="1" si="44"/>
        <v>5</v>
      </c>
      <c r="F423" t="str">
        <f ca="1">VLOOKUP(E423,Client!$A$2:$C$8,3,FALSE)</f>
        <v>f</v>
      </c>
      <c r="G423" s="3">
        <f t="shared" ca="1" si="45"/>
        <v>34</v>
      </c>
      <c r="H423">
        <f t="shared" ca="1" si="46"/>
        <v>0.8</v>
      </c>
      <c r="I423">
        <f ca="1">VLOOKUP(C423,Hairdresser!$A$2:$C$4,3)</f>
        <v>30</v>
      </c>
      <c r="J423">
        <f t="shared" ca="1" si="47"/>
        <v>17</v>
      </c>
      <c r="K423">
        <f ca="1">VLOOKUP(D423,HairCutStyle!$A$2:$C$6,3,FALSE)</f>
        <v>40</v>
      </c>
    </row>
    <row r="424" spans="1:11" x14ac:dyDescent="0.3">
      <c r="A424">
        <v>423</v>
      </c>
      <c r="B424" s="1">
        <f t="shared" si="48"/>
        <v>43975</v>
      </c>
      <c r="C424">
        <f t="shared" ca="1" si="42"/>
        <v>2</v>
      </c>
      <c r="D424">
        <f t="shared" ca="1" si="43"/>
        <v>1</v>
      </c>
      <c r="E424">
        <f t="shared" ca="1" si="44"/>
        <v>2</v>
      </c>
      <c r="F424" t="str">
        <f ca="1">VLOOKUP(E424,Client!$A$2:$C$8,3,FALSE)</f>
        <v>m</v>
      </c>
      <c r="G424" s="3">
        <f t="shared" ca="1" si="45"/>
        <v>11</v>
      </c>
      <c r="H424">
        <f t="shared" ca="1" si="46"/>
        <v>0.3</v>
      </c>
      <c r="I424">
        <f ca="1">VLOOKUP(C424,Hairdresser!$A$2:$C$4,3)</f>
        <v>20</v>
      </c>
      <c r="J424">
        <f t="shared" ca="1" si="47"/>
        <v>3.6666666666666665</v>
      </c>
      <c r="K424">
        <f ca="1">VLOOKUP(D424,HairCutStyle!$A$2:$C$6,3,FALSE)</f>
        <v>10</v>
      </c>
    </row>
    <row r="425" spans="1:11" x14ac:dyDescent="0.3">
      <c r="A425">
        <v>424</v>
      </c>
      <c r="B425" s="1">
        <f t="shared" si="48"/>
        <v>43976</v>
      </c>
      <c r="C425">
        <f t="shared" ca="1" si="42"/>
        <v>2</v>
      </c>
      <c r="D425">
        <f t="shared" ca="1" si="43"/>
        <v>4</v>
      </c>
      <c r="E425">
        <f t="shared" ca="1" si="44"/>
        <v>4</v>
      </c>
      <c r="F425" t="str">
        <f ca="1">VLOOKUP(E425,Client!$A$2:$C$8,3,FALSE)</f>
        <v>f</v>
      </c>
      <c r="G425" s="3">
        <f t="shared" ca="1" si="45"/>
        <v>64</v>
      </c>
      <c r="H425">
        <f t="shared" ca="1" si="46"/>
        <v>1.8</v>
      </c>
      <c r="I425">
        <f ca="1">VLOOKUP(C425,Hairdresser!$A$2:$C$4,3)</f>
        <v>20</v>
      </c>
      <c r="J425">
        <f t="shared" ca="1" si="47"/>
        <v>21.333333333333332</v>
      </c>
      <c r="K425">
        <f ca="1">VLOOKUP(D425,HairCutStyle!$A$2:$C$6,3,FALSE)</f>
        <v>40</v>
      </c>
    </row>
    <row r="426" spans="1:11" x14ac:dyDescent="0.3">
      <c r="A426">
        <v>425</v>
      </c>
      <c r="B426" s="1">
        <f t="shared" si="48"/>
        <v>43976</v>
      </c>
      <c r="C426">
        <f t="shared" ca="1" si="42"/>
        <v>1</v>
      </c>
      <c r="D426">
        <f t="shared" ca="1" si="43"/>
        <v>5</v>
      </c>
      <c r="E426">
        <f t="shared" ca="1" si="44"/>
        <v>7</v>
      </c>
      <c r="F426" t="str">
        <f ca="1">VLOOKUP(E426,Client!$A$2:$C$8,3,FALSE)</f>
        <v>f</v>
      </c>
      <c r="G426" s="3">
        <f t="shared" ca="1" si="45"/>
        <v>36</v>
      </c>
      <c r="H426">
        <f t="shared" ca="1" si="46"/>
        <v>2</v>
      </c>
      <c r="I426">
        <f ca="1">VLOOKUP(C426,Hairdresser!$A$2:$C$4,3)</f>
        <v>30</v>
      </c>
      <c r="J426">
        <f t="shared" ca="1" si="47"/>
        <v>18</v>
      </c>
      <c r="K426">
        <f ca="1">VLOOKUP(D426,HairCutStyle!$A$2:$C$6,3,FALSE)</f>
        <v>40</v>
      </c>
    </row>
    <row r="427" spans="1:11" x14ac:dyDescent="0.3">
      <c r="A427">
        <v>426</v>
      </c>
      <c r="B427" s="1">
        <f t="shared" si="48"/>
        <v>43976</v>
      </c>
      <c r="C427">
        <f t="shared" ca="1" si="42"/>
        <v>2</v>
      </c>
      <c r="D427">
        <f t="shared" ca="1" si="43"/>
        <v>2</v>
      </c>
      <c r="E427">
        <f t="shared" ca="1" si="44"/>
        <v>2</v>
      </c>
      <c r="F427" t="str">
        <f ca="1">VLOOKUP(E427,Client!$A$2:$C$8,3,FALSE)</f>
        <v>m</v>
      </c>
      <c r="G427" s="3">
        <f t="shared" ca="1" si="45"/>
        <v>12</v>
      </c>
      <c r="H427">
        <f t="shared" ca="1" si="46"/>
        <v>0.3</v>
      </c>
      <c r="I427">
        <f ca="1">VLOOKUP(C427,Hairdresser!$A$2:$C$4,3)</f>
        <v>20</v>
      </c>
      <c r="J427">
        <f t="shared" ca="1" si="47"/>
        <v>4</v>
      </c>
      <c r="K427">
        <f ca="1">VLOOKUP(D427,HairCutStyle!$A$2:$C$6,3,FALSE)</f>
        <v>12</v>
      </c>
    </row>
    <row r="428" spans="1:11" x14ac:dyDescent="0.3">
      <c r="A428">
        <v>427</v>
      </c>
      <c r="B428" s="1">
        <f t="shared" si="48"/>
        <v>43977</v>
      </c>
      <c r="C428">
        <f t="shared" ca="1" si="42"/>
        <v>3</v>
      </c>
      <c r="D428">
        <f t="shared" ca="1" si="43"/>
        <v>5</v>
      </c>
      <c r="E428">
        <f t="shared" ca="1" si="44"/>
        <v>4</v>
      </c>
      <c r="F428" t="str">
        <f ca="1">VLOOKUP(E428,Client!$A$2:$C$8,3,FALSE)</f>
        <v>f</v>
      </c>
      <c r="G428" s="3">
        <f t="shared" ca="1" si="45"/>
        <v>68</v>
      </c>
      <c r="H428">
        <f t="shared" ca="1" si="46"/>
        <v>0.9</v>
      </c>
      <c r="I428">
        <f ca="1">VLOOKUP(C428,Hairdresser!$A$2:$C$4,3)</f>
        <v>30</v>
      </c>
      <c r="J428">
        <f t="shared" ca="1" si="47"/>
        <v>34</v>
      </c>
      <c r="K428">
        <f ca="1">VLOOKUP(D428,HairCutStyle!$A$2:$C$6,3,FALSE)</f>
        <v>40</v>
      </c>
    </row>
    <row r="429" spans="1:11" x14ac:dyDescent="0.3">
      <c r="A429">
        <v>428</v>
      </c>
      <c r="B429" s="1">
        <f t="shared" si="48"/>
        <v>43977</v>
      </c>
      <c r="C429">
        <f t="shared" ca="1" si="42"/>
        <v>1</v>
      </c>
      <c r="D429">
        <f t="shared" ca="1" si="43"/>
        <v>4</v>
      </c>
      <c r="E429">
        <f t="shared" ca="1" si="44"/>
        <v>4</v>
      </c>
      <c r="F429" t="str">
        <f ca="1">VLOOKUP(E429,Client!$A$2:$C$8,3,FALSE)</f>
        <v>f</v>
      </c>
      <c r="G429" s="3">
        <f t="shared" ca="1" si="45"/>
        <v>42</v>
      </c>
      <c r="H429">
        <f t="shared" ca="1" si="46"/>
        <v>0.2</v>
      </c>
      <c r="I429">
        <f ca="1">VLOOKUP(C429,Hairdresser!$A$2:$C$4,3)</f>
        <v>30</v>
      </c>
      <c r="J429">
        <f t="shared" ca="1" si="47"/>
        <v>21</v>
      </c>
      <c r="K429">
        <f ca="1">VLOOKUP(D429,HairCutStyle!$A$2:$C$6,3,FALSE)</f>
        <v>40</v>
      </c>
    </row>
    <row r="430" spans="1:11" x14ac:dyDescent="0.3">
      <c r="A430">
        <v>429</v>
      </c>
      <c r="B430" s="1">
        <f t="shared" si="48"/>
        <v>43977</v>
      </c>
      <c r="C430">
        <f t="shared" ca="1" si="42"/>
        <v>2</v>
      </c>
      <c r="D430">
        <f t="shared" ca="1" si="43"/>
        <v>3</v>
      </c>
      <c r="E430">
        <f t="shared" ca="1" si="44"/>
        <v>5</v>
      </c>
      <c r="F430" t="str">
        <f ca="1">VLOOKUP(E430,Client!$A$2:$C$8,3,FALSE)</f>
        <v>f</v>
      </c>
      <c r="G430" s="3">
        <f t="shared" ca="1" si="45"/>
        <v>44</v>
      </c>
      <c r="H430">
        <f t="shared" ca="1" si="46"/>
        <v>1.8</v>
      </c>
      <c r="I430">
        <f ca="1">VLOOKUP(C430,Hairdresser!$A$2:$C$4,3)</f>
        <v>20</v>
      </c>
      <c r="J430">
        <f t="shared" ca="1" si="47"/>
        <v>14.666666666666666</v>
      </c>
      <c r="K430">
        <f ca="1">VLOOKUP(D430,HairCutStyle!$A$2:$C$6,3,FALSE)</f>
        <v>40</v>
      </c>
    </row>
    <row r="431" spans="1:11" x14ac:dyDescent="0.3">
      <c r="A431">
        <v>430</v>
      </c>
      <c r="B431" s="1">
        <f t="shared" si="48"/>
        <v>43978</v>
      </c>
      <c r="C431">
        <f t="shared" ca="1" si="42"/>
        <v>2</v>
      </c>
      <c r="D431">
        <f t="shared" ca="1" si="43"/>
        <v>2</v>
      </c>
      <c r="E431">
        <f t="shared" ca="1" si="44"/>
        <v>1</v>
      </c>
      <c r="F431" t="str">
        <f ca="1">VLOOKUP(E431,Client!$A$2:$C$8,3,FALSE)</f>
        <v>m</v>
      </c>
      <c r="G431" s="3">
        <f t="shared" ca="1" si="45"/>
        <v>9</v>
      </c>
      <c r="H431">
        <f t="shared" ca="1" si="46"/>
        <v>0.6</v>
      </c>
      <c r="I431">
        <f ca="1">VLOOKUP(C431,Hairdresser!$A$2:$C$4,3)</f>
        <v>20</v>
      </c>
      <c r="J431">
        <f t="shared" ca="1" si="47"/>
        <v>3</v>
      </c>
      <c r="K431">
        <f ca="1">VLOOKUP(D431,HairCutStyle!$A$2:$C$6,3,FALSE)</f>
        <v>12</v>
      </c>
    </row>
    <row r="432" spans="1:11" x14ac:dyDescent="0.3">
      <c r="A432">
        <v>431</v>
      </c>
      <c r="B432" s="1">
        <f t="shared" si="48"/>
        <v>43978</v>
      </c>
      <c r="C432">
        <f t="shared" ca="1" si="42"/>
        <v>3</v>
      </c>
      <c r="D432">
        <f t="shared" ca="1" si="43"/>
        <v>4</v>
      </c>
      <c r="E432">
        <f t="shared" ca="1" si="44"/>
        <v>7</v>
      </c>
      <c r="F432" t="str">
        <f ca="1">VLOOKUP(E432,Client!$A$2:$C$8,3,FALSE)</f>
        <v>f</v>
      </c>
      <c r="G432" s="3">
        <f t="shared" ca="1" si="45"/>
        <v>58</v>
      </c>
      <c r="H432">
        <f t="shared" ca="1" si="46"/>
        <v>1.2</v>
      </c>
      <c r="I432">
        <f ca="1">VLOOKUP(C432,Hairdresser!$A$2:$C$4,3)</f>
        <v>30</v>
      </c>
      <c r="J432">
        <f t="shared" ca="1" si="47"/>
        <v>29</v>
      </c>
      <c r="K432">
        <f ca="1">VLOOKUP(D432,HairCutStyle!$A$2:$C$6,3,FALSE)</f>
        <v>40</v>
      </c>
    </row>
    <row r="433" spans="1:11" x14ac:dyDescent="0.3">
      <c r="A433">
        <v>432</v>
      </c>
      <c r="B433" s="1">
        <f t="shared" si="48"/>
        <v>43978</v>
      </c>
      <c r="C433">
        <f t="shared" ca="1" si="42"/>
        <v>3</v>
      </c>
      <c r="D433">
        <f t="shared" ca="1" si="43"/>
        <v>1</v>
      </c>
      <c r="E433">
        <f t="shared" ca="1" si="44"/>
        <v>1</v>
      </c>
      <c r="F433" t="str">
        <f ca="1">VLOOKUP(E433,Client!$A$2:$C$8,3,FALSE)</f>
        <v>m</v>
      </c>
      <c r="G433" s="3">
        <f t="shared" ca="1" si="45"/>
        <v>10</v>
      </c>
      <c r="H433">
        <f t="shared" ca="1" si="46"/>
        <v>1</v>
      </c>
      <c r="I433">
        <f ca="1">VLOOKUP(C433,Hairdresser!$A$2:$C$4,3)</f>
        <v>30</v>
      </c>
      <c r="J433">
        <f t="shared" ca="1" si="47"/>
        <v>5</v>
      </c>
      <c r="K433">
        <f ca="1">VLOOKUP(D433,HairCutStyle!$A$2:$C$6,3,FALSE)</f>
        <v>10</v>
      </c>
    </row>
    <row r="434" spans="1:11" x14ac:dyDescent="0.3">
      <c r="A434">
        <v>433</v>
      </c>
      <c r="B434" s="1">
        <f t="shared" si="48"/>
        <v>43979</v>
      </c>
      <c r="C434">
        <f t="shared" ca="1" si="42"/>
        <v>2</v>
      </c>
      <c r="D434">
        <f t="shared" ca="1" si="43"/>
        <v>5</v>
      </c>
      <c r="E434">
        <f t="shared" ca="1" si="44"/>
        <v>5</v>
      </c>
      <c r="F434" t="str">
        <f ca="1">VLOOKUP(E434,Client!$A$2:$C$8,3,FALSE)</f>
        <v>f</v>
      </c>
      <c r="G434" s="3">
        <f t="shared" ca="1" si="45"/>
        <v>38</v>
      </c>
      <c r="H434">
        <f t="shared" ca="1" si="46"/>
        <v>0.2</v>
      </c>
      <c r="I434">
        <f ca="1">VLOOKUP(C434,Hairdresser!$A$2:$C$4,3)</f>
        <v>20</v>
      </c>
      <c r="J434">
        <f t="shared" ca="1" si="47"/>
        <v>12.666666666666666</v>
      </c>
      <c r="K434">
        <f ca="1">VLOOKUP(D434,HairCutStyle!$A$2:$C$6,3,FALSE)</f>
        <v>40</v>
      </c>
    </row>
    <row r="435" spans="1:11" x14ac:dyDescent="0.3">
      <c r="A435">
        <v>434</v>
      </c>
      <c r="B435" s="1">
        <f t="shared" si="48"/>
        <v>43979</v>
      </c>
      <c r="C435">
        <f t="shared" ca="1" si="42"/>
        <v>3</v>
      </c>
      <c r="D435">
        <f t="shared" ca="1" si="43"/>
        <v>5</v>
      </c>
      <c r="E435">
        <f t="shared" ca="1" si="44"/>
        <v>4</v>
      </c>
      <c r="F435" t="str">
        <f ca="1">VLOOKUP(E435,Client!$A$2:$C$8,3,FALSE)</f>
        <v>f</v>
      </c>
      <c r="G435" s="3">
        <f t="shared" ca="1" si="45"/>
        <v>56</v>
      </c>
      <c r="H435">
        <f t="shared" ca="1" si="46"/>
        <v>0.9</v>
      </c>
      <c r="I435">
        <f ca="1">VLOOKUP(C435,Hairdresser!$A$2:$C$4,3)</f>
        <v>30</v>
      </c>
      <c r="J435">
        <f t="shared" ca="1" si="47"/>
        <v>28</v>
      </c>
      <c r="K435">
        <f ca="1">VLOOKUP(D435,HairCutStyle!$A$2:$C$6,3,FALSE)</f>
        <v>40</v>
      </c>
    </row>
    <row r="436" spans="1:11" x14ac:dyDescent="0.3">
      <c r="A436">
        <v>435</v>
      </c>
      <c r="B436" s="1">
        <f t="shared" si="48"/>
        <v>43979</v>
      </c>
      <c r="C436">
        <f t="shared" ca="1" si="42"/>
        <v>1</v>
      </c>
      <c r="D436">
        <f t="shared" ca="1" si="43"/>
        <v>1</v>
      </c>
      <c r="E436">
        <f t="shared" ca="1" si="44"/>
        <v>1</v>
      </c>
      <c r="F436" t="str">
        <f ca="1">VLOOKUP(E436,Client!$A$2:$C$8,3,FALSE)</f>
        <v>m</v>
      </c>
      <c r="G436" s="3">
        <f t="shared" ca="1" si="45"/>
        <v>6</v>
      </c>
      <c r="H436">
        <f t="shared" ca="1" si="46"/>
        <v>0.6</v>
      </c>
      <c r="I436">
        <f ca="1">VLOOKUP(C436,Hairdresser!$A$2:$C$4,3)</f>
        <v>30</v>
      </c>
      <c r="J436">
        <f t="shared" ca="1" si="47"/>
        <v>3</v>
      </c>
      <c r="K436">
        <f ca="1">VLOOKUP(D436,HairCutStyle!$A$2:$C$6,3,FALSE)</f>
        <v>10</v>
      </c>
    </row>
    <row r="437" spans="1:11" x14ac:dyDescent="0.3">
      <c r="A437">
        <v>436</v>
      </c>
      <c r="B437" s="1">
        <f t="shared" si="48"/>
        <v>43980</v>
      </c>
      <c r="C437">
        <f t="shared" ca="1" si="42"/>
        <v>1</v>
      </c>
      <c r="D437">
        <f t="shared" ca="1" si="43"/>
        <v>1</v>
      </c>
      <c r="E437">
        <f t="shared" ca="1" si="44"/>
        <v>2</v>
      </c>
      <c r="F437" t="str">
        <f ca="1">VLOOKUP(E437,Client!$A$2:$C$8,3,FALSE)</f>
        <v>m</v>
      </c>
      <c r="G437" s="3">
        <f t="shared" ca="1" si="45"/>
        <v>7</v>
      </c>
      <c r="H437">
        <f t="shared" ca="1" si="46"/>
        <v>0.9</v>
      </c>
      <c r="I437">
        <f ca="1">VLOOKUP(C437,Hairdresser!$A$2:$C$4,3)</f>
        <v>30</v>
      </c>
      <c r="J437">
        <f t="shared" ca="1" si="47"/>
        <v>3.5</v>
      </c>
      <c r="K437">
        <f ca="1">VLOOKUP(D437,HairCutStyle!$A$2:$C$6,3,FALSE)</f>
        <v>10</v>
      </c>
    </row>
    <row r="438" spans="1:11" x14ac:dyDescent="0.3">
      <c r="A438">
        <v>437</v>
      </c>
      <c r="B438" s="1">
        <f t="shared" si="48"/>
        <v>43980</v>
      </c>
      <c r="C438">
        <f t="shared" ca="1" si="42"/>
        <v>1</v>
      </c>
      <c r="D438">
        <f t="shared" ca="1" si="43"/>
        <v>2</v>
      </c>
      <c r="E438">
        <f t="shared" ca="1" si="44"/>
        <v>3</v>
      </c>
      <c r="F438" t="str">
        <f ca="1">VLOOKUP(E438,Client!$A$2:$C$8,3,FALSE)</f>
        <v>m</v>
      </c>
      <c r="G438" s="3">
        <f t="shared" ca="1" si="45"/>
        <v>12</v>
      </c>
      <c r="H438">
        <f t="shared" ca="1" si="46"/>
        <v>0.8</v>
      </c>
      <c r="I438">
        <f ca="1">VLOOKUP(C438,Hairdresser!$A$2:$C$4,3)</f>
        <v>30</v>
      </c>
      <c r="J438">
        <f t="shared" ca="1" si="47"/>
        <v>6</v>
      </c>
      <c r="K438">
        <f ca="1">VLOOKUP(D438,HairCutStyle!$A$2:$C$6,3,FALSE)</f>
        <v>12</v>
      </c>
    </row>
    <row r="439" spans="1:11" x14ac:dyDescent="0.3">
      <c r="A439">
        <v>438</v>
      </c>
      <c r="B439" s="1">
        <f t="shared" si="48"/>
        <v>43980</v>
      </c>
      <c r="C439">
        <f t="shared" ca="1" si="42"/>
        <v>3</v>
      </c>
      <c r="D439">
        <f t="shared" ca="1" si="43"/>
        <v>5</v>
      </c>
      <c r="E439">
        <f t="shared" ca="1" si="44"/>
        <v>4</v>
      </c>
      <c r="F439" t="str">
        <f ca="1">VLOOKUP(E439,Client!$A$2:$C$8,3,FALSE)</f>
        <v>f</v>
      </c>
      <c r="G439" s="3">
        <f t="shared" ca="1" si="45"/>
        <v>32</v>
      </c>
      <c r="H439">
        <f t="shared" ca="1" si="46"/>
        <v>1.9</v>
      </c>
      <c r="I439">
        <f ca="1">VLOOKUP(C439,Hairdresser!$A$2:$C$4,3)</f>
        <v>30</v>
      </c>
      <c r="J439">
        <f t="shared" ca="1" si="47"/>
        <v>16</v>
      </c>
      <c r="K439">
        <f ca="1">VLOOKUP(D439,HairCutStyle!$A$2:$C$6,3,FALSE)</f>
        <v>40</v>
      </c>
    </row>
    <row r="440" spans="1:11" x14ac:dyDescent="0.3">
      <c r="A440">
        <v>439</v>
      </c>
      <c r="B440" s="1">
        <f t="shared" si="48"/>
        <v>43981</v>
      </c>
      <c r="C440">
        <f t="shared" ca="1" si="42"/>
        <v>3</v>
      </c>
      <c r="D440">
        <f t="shared" ca="1" si="43"/>
        <v>1</v>
      </c>
      <c r="E440">
        <f t="shared" ca="1" si="44"/>
        <v>2</v>
      </c>
      <c r="F440" t="str">
        <f ca="1">VLOOKUP(E440,Client!$A$2:$C$8,3,FALSE)</f>
        <v>m</v>
      </c>
      <c r="G440" s="3">
        <f t="shared" ca="1" si="45"/>
        <v>11</v>
      </c>
      <c r="H440">
        <f t="shared" ca="1" si="46"/>
        <v>0.1</v>
      </c>
      <c r="I440">
        <f ca="1">VLOOKUP(C440,Hairdresser!$A$2:$C$4,3)</f>
        <v>30</v>
      </c>
      <c r="J440">
        <f t="shared" ca="1" si="47"/>
        <v>5.5</v>
      </c>
      <c r="K440">
        <f ca="1">VLOOKUP(D440,HairCutStyle!$A$2:$C$6,3,FALSE)</f>
        <v>10</v>
      </c>
    </row>
    <row r="441" spans="1:11" x14ac:dyDescent="0.3">
      <c r="A441">
        <v>440</v>
      </c>
      <c r="B441" s="1">
        <f t="shared" si="48"/>
        <v>43981</v>
      </c>
      <c r="C441">
        <f t="shared" ca="1" si="42"/>
        <v>1</v>
      </c>
      <c r="D441">
        <f t="shared" ca="1" si="43"/>
        <v>5</v>
      </c>
      <c r="E441">
        <f t="shared" ca="1" si="44"/>
        <v>5</v>
      </c>
      <c r="F441" t="str">
        <f ca="1">VLOOKUP(E441,Client!$A$2:$C$8,3,FALSE)</f>
        <v>f</v>
      </c>
      <c r="G441" s="3">
        <f t="shared" ca="1" si="45"/>
        <v>52</v>
      </c>
      <c r="H441">
        <f t="shared" ca="1" si="46"/>
        <v>1.1000000000000001</v>
      </c>
      <c r="I441">
        <f ca="1">VLOOKUP(C441,Hairdresser!$A$2:$C$4,3)</f>
        <v>30</v>
      </c>
      <c r="J441">
        <f t="shared" ca="1" si="47"/>
        <v>26</v>
      </c>
      <c r="K441">
        <f ca="1">VLOOKUP(D441,HairCutStyle!$A$2:$C$6,3,FALSE)</f>
        <v>40</v>
      </c>
    </row>
    <row r="442" spans="1:11" x14ac:dyDescent="0.3">
      <c r="A442">
        <v>441</v>
      </c>
      <c r="B442" s="1">
        <f t="shared" si="48"/>
        <v>43981</v>
      </c>
      <c r="C442">
        <f t="shared" ca="1" si="42"/>
        <v>2</v>
      </c>
      <c r="D442">
        <f t="shared" ca="1" si="43"/>
        <v>5</v>
      </c>
      <c r="E442">
        <f t="shared" ca="1" si="44"/>
        <v>5</v>
      </c>
      <c r="F442" t="str">
        <f ca="1">VLOOKUP(E442,Client!$A$2:$C$8,3,FALSE)</f>
        <v>f</v>
      </c>
      <c r="G442" s="3">
        <f t="shared" ca="1" si="45"/>
        <v>70</v>
      </c>
      <c r="H442">
        <f t="shared" ca="1" si="46"/>
        <v>0.7</v>
      </c>
      <c r="I442">
        <f ca="1">VLOOKUP(C442,Hairdresser!$A$2:$C$4,3)</f>
        <v>20</v>
      </c>
      <c r="J442">
        <f t="shared" ca="1" si="47"/>
        <v>23.333333333333332</v>
      </c>
      <c r="K442">
        <f ca="1">VLOOKUP(D442,HairCutStyle!$A$2:$C$6,3,FALSE)</f>
        <v>40</v>
      </c>
    </row>
    <row r="443" spans="1:11" x14ac:dyDescent="0.3">
      <c r="A443">
        <v>442</v>
      </c>
      <c r="B443" s="1">
        <f t="shared" si="48"/>
        <v>43982</v>
      </c>
      <c r="C443">
        <f t="shared" ca="1" si="42"/>
        <v>2</v>
      </c>
      <c r="D443">
        <f t="shared" ca="1" si="43"/>
        <v>2</v>
      </c>
      <c r="E443">
        <f t="shared" ca="1" si="44"/>
        <v>1</v>
      </c>
      <c r="F443" t="str">
        <f ca="1">VLOOKUP(E443,Client!$A$2:$C$8,3,FALSE)</f>
        <v>m</v>
      </c>
      <c r="G443" s="3">
        <f t="shared" ca="1" si="45"/>
        <v>9</v>
      </c>
      <c r="H443">
        <f t="shared" ca="1" si="46"/>
        <v>0.8</v>
      </c>
      <c r="I443">
        <f ca="1">VLOOKUP(C443,Hairdresser!$A$2:$C$4,3)</f>
        <v>20</v>
      </c>
      <c r="J443">
        <f t="shared" ca="1" si="47"/>
        <v>3</v>
      </c>
      <c r="K443">
        <f ca="1">VLOOKUP(D443,HairCutStyle!$A$2:$C$6,3,FALSE)</f>
        <v>12</v>
      </c>
    </row>
    <row r="444" spans="1:11" x14ac:dyDescent="0.3">
      <c r="A444">
        <v>443</v>
      </c>
      <c r="B444" s="1">
        <f t="shared" si="48"/>
        <v>43982</v>
      </c>
      <c r="C444">
        <f t="shared" ca="1" si="42"/>
        <v>2</v>
      </c>
      <c r="D444">
        <f t="shared" ca="1" si="43"/>
        <v>5</v>
      </c>
      <c r="E444">
        <f t="shared" ca="1" si="44"/>
        <v>5</v>
      </c>
      <c r="F444" t="str">
        <f ca="1">VLOOKUP(E444,Client!$A$2:$C$8,3,FALSE)</f>
        <v>f</v>
      </c>
      <c r="G444" s="3">
        <f t="shared" ca="1" si="45"/>
        <v>32</v>
      </c>
      <c r="H444">
        <f t="shared" ca="1" si="46"/>
        <v>1.7</v>
      </c>
      <c r="I444">
        <f ca="1">VLOOKUP(C444,Hairdresser!$A$2:$C$4,3)</f>
        <v>20</v>
      </c>
      <c r="J444">
        <f t="shared" ca="1" si="47"/>
        <v>10.666666666666666</v>
      </c>
      <c r="K444">
        <f ca="1">VLOOKUP(D444,HairCutStyle!$A$2:$C$6,3,FALSE)</f>
        <v>40</v>
      </c>
    </row>
    <row r="445" spans="1:11" x14ac:dyDescent="0.3">
      <c r="A445">
        <v>444</v>
      </c>
      <c r="B445" s="1">
        <f t="shared" si="48"/>
        <v>43982</v>
      </c>
      <c r="C445">
        <f t="shared" ca="1" si="42"/>
        <v>1</v>
      </c>
      <c r="D445">
        <f t="shared" ca="1" si="43"/>
        <v>1</v>
      </c>
      <c r="E445">
        <f t="shared" ca="1" si="44"/>
        <v>2</v>
      </c>
      <c r="F445" t="str">
        <f ca="1">VLOOKUP(E445,Client!$A$2:$C$8,3,FALSE)</f>
        <v>m</v>
      </c>
      <c r="G445" s="3">
        <f t="shared" ca="1" si="45"/>
        <v>7</v>
      </c>
      <c r="H445">
        <f t="shared" ca="1" si="46"/>
        <v>0.1</v>
      </c>
      <c r="I445">
        <f ca="1">VLOOKUP(C445,Hairdresser!$A$2:$C$4,3)</f>
        <v>30</v>
      </c>
      <c r="J445">
        <f t="shared" ca="1" si="47"/>
        <v>3.5</v>
      </c>
      <c r="K445">
        <f ca="1">VLOOKUP(D445,HairCutStyle!$A$2:$C$6,3,FALSE)</f>
        <v>10</v>
      </c>
    </row>
    <row r="446" spans="1:11" x14ac:dyDescent="0.3">
      <c r="A446">
        <v>445</v>
      </c>
      <c r="B446" s="1">
        <f t="shared" si="48"/>
        <v>43983</v>
      </c>
      <c r="C446">
        <f t="shared" ca="1" si="42"/>
        <v>2</v>
      </c>
      <c r="D446">
        <f t="shared" ca="1" si="43"/>
        <v>2</v>
      </c>
      <c r="E446">
        <f t="shared" ca="1" si="44"/>
        <v>1</v>
      </c>
      <c r="F446" t="str">
        <f ca="1">VLOOKUP(E446,Client!$A$2:$C$8,3,FALSE)</f>
        <v>m</v>
      </c>
      <c r="G446" s="3">
        <f t="shared" ca="1" si="45"/>
        <v>7</v>
      </c>
      <c r="H446">
        <f t="shared" ca="1" si="46"/>
        <v>0.5</v>
      </c>
      <c r="I446">
        <f ca="1">VLOOKUP(C446,Hairdresser!$A$2:$C$4,3)</f>
        <v>20</v>
      </c>
      <c r="J446">
        <f t="shared" ca="1" si="47"/>
        <v>2.3333333333333335</v>
      </c>
      <c r="K446">
        <f ca="1">VLOOKUP(D446,HairCutStyle!$A$2:$C$6,3,FALSE)</f>
        <v>12</v>
      </c>
    </row>
    <row r="447" spans="1:11" x14ac:dyDescent="0.3">
      <c r="A447">
        <v>446</v>
      </c>
      <c r="B447" s="1">
        <f t="shared" si="48"/>
        <v>43983</v>
      </c>
      <c r="C447">
        <f t="shared" ca="1" si="42"/>
        <v>2</v>
      </c>
      <c r="D447">
        <f t="shared" ca="1" si="43"/>
        <v>3</v>
      </c>
      <c r="E447">
        <f t="shared" ca="1" si="44"/>
        <v>4</v>
      </c>
      <c r="F447" t="str">
        <f ca="1">VLOOKUP(E447,Client!$A$2:$C$8,3,FALSE)</f>
        <v>f</v>
      </c>
      <c r="G447" s="3">
        <f t="shared" ca="1" si="45"/>
        <v>61</v>
      </c>
      <c r="H447">
        <f t="shared" ca="1" si="46"/>
        <v>1.8</v>
      </c>
      <c r="I447">
        <f ca="1">VLOOKUP(C447,Hairdresser!$A$2:$C$4,3)</f>
        <v>20</v>
      </c>
      <c r="J447">
        <f t="shared" ca="1" si="47"/>
        <v>20.333333333333332</v>
      </c>
      <c r="K447">
        <f ca="1">VLOOKUP(D447,HairCutStyle!$A$2:$C$6,3,FALSE)</f>
        <v>40</v>
      </c>
    </row>
    <row r="448" spans="1:11" x14ac:dyDescent="0.3">
      <c r="A448">
        <v>447</v>
      </c>
      <c r="B448" s="1">
        <f t="shared" si="48"/>
        <v>43983</v>
      </c>
      <c r="C448">
        <f t="shared" ca="1" si="42"/>
        <v>1</v>
      </c>
      <c r="D448">
        <f t="shared" ca="1" si="43"/>
        <v>1</v>
      </c>
      <c r="E448">
        <f t="shared" ca="1" si="44"/>
        <v>1</v>
      </c>
      <c r="F448" t="str">
        <f ca="1">VLOOKUP(E448,Client!$A$2:$C$8,3,FALSE)</f>
        <v>m</v>
      </c>
      <c r="G448" s="3">
        <f t="shared" ca="1" si="45"/>
        <v>14</v>
      </c>
      <c r="H448">
        <f t="shared" ca="1" si="46"/>
        <v>0.1</v>
      </c>
      <c r="I448">
        <f ca="1">VLOOKUP(C448,Hairdresser!$A$2:$C$4,3)</f>
        <v>30</v>
      </c>
      <c r="J448">
        <f t="shared" ca="1" si="47"/>
        <v>7</v>
      </c>
      <c r="K448">
        <f ca="1">VLOOKUP(D448,HairCutStyle!$A$2:$C$6,3,FALSE)</f>
        <v>10</v>
      </c>
    </row>
    <row r="449" spans="1:11" x14ac:dyDescent="0.3">
      <c r="A449">
        <v>448</v>
      </c>
      <c r="B449" s="1">
        <f t="shared" si="48"/>
        <v>43984</v>
      </c>
      <c r="C449">
        <f t="shared" ca="1" si="42"/>
        <v>3</v>
      </c>
      <c r="D449">
        <f t="shared" ca="1" si="43"/>
        <v>4</v>
      </c>
      <c r="E449">
        <f t="shared" ca="1" si="44"/>
        <v>4</v>
      </c>
      <c r="F449" t="str">
        <f ca="1">VLOOKUP(E449,Client!$A$2:$C$8,3,FALSE)</f>
        <v>f</v>
      </c>
      <c r="G449" s="3">
        <f t="shared" ca="1" si="45"/>
        <v>31</v>
      </c>
      <c r="H449">
        <f t="shared" ca="1" si="46"/>
        <v>1.3</v>
      </c>
      <c r="I449">
        <f ca="1">VLOOKUP(C449,Hairdresser!$A$2:$C$4,3)</f>
        <v>30</v>
      </c>
      <c r="J449">
        <f t="shared" ca="1" si="47"/>
        <v>15.5</v>
      </c>
      <c r="K449">
        <f ca="1">VLOOKUP(D449,HairCutStyle!$A$2:$C$6,3,FALSE)</f>
        <v>40</v>
      </c>
    </row>
    <row r="450" spans="1:11" x14ac:dyDescent="0.3">
      <c r="A450">
        <v>449</v>
      </c>
      <c r="B450" s="1">
        <f t="shared" si="48"/>
        <v>43984</v>
      </c>
      <c r="C450">
        <f t="shared" ca="1" si="42"/>
        <v>3</v>
      </c>
      <c r="D450">
        <f t="shared" ca="1" si="43"/>
        <v>5</v>
      </c>
      <c r="E450">
        <f t="shared" ca="1" si="44"/>
        <v>7</v>
      </c>
      <c r="F450" t="str">
        <f ca="1">VLOOKUP(E450,Client!$A$2:$C$8,3,FALSE)</f>
        <v>f</v>
      </c>
      <c r="G450" s="3">
        <f t="shared" ca="1" si="45"/>
        <v>50</v>
      </c>
      <c r="H450">
        <f t="shared" ca="1" si="46"/>
        <v>2</v>
      </c>
      <c r="I450">
        <f ca="1">VLOOKUP(C450,Hairdresser!$A$2:$C$4,3)</f>
        <v>30</v>
      </c>
      <c r="J450">
        <f t="shared" ca="1" si="47"/>
        <v>25</v>
      </c>
      <c r="K450">
        <f ca="1">VLOOKUP(D450,HairCutStyle!$A$2:$C$6,3,FALSE)</f>
        <v>40</v>
      </c>
    </row>
    <row r="451" spans="1:11" x14ac:dyDescent="0.3">
      <c r="A451">
        <v>450</v>
      </c>
      <c r="B451" s="1">
        <f t="shared" si="48"/>
        <v>43984</v>
      </c>
      <c r="C451">
        <f t="shared" ref="C451:C514" ca="1" si="49">INT(RAND()*3+1)</f>
        <v>3</v>
      </c>
      <c r="D451">
        <f t="shared" ref="D451:D514" ca="1" si="50">IF(F451="f",INT(RAND()*3+3),INT(RAND()*2+1))</f>
        <v>5</v>
      </c>
      <c r="E451">
        <f t="shared" ref="E451:E514" ca="1" si="51">INT(RAND()*7+1)</f>
        <v>7</v>
      </c>
      <c r="F451" t="str">
        <f ca="1">VLOOKUP(E451,Client!$A$2:$C$8,3,FALSE)</f>
        <v>f</v>
      </c>
      <c r="G451" s="3">
        <f t="shared" ref="G451:G514" ca="1" si="52">ROUND(IF(F451="m",RAND()*10+5,RAND()*40+30),0)</f>
        <v>67</v>
      </c>
      <c r="H451">
        <f t="shared" ref="H451:H514" ca="1" si="53">IF(F451="m",ROUND(RAND(),1),ROUND(RAND()*2,1))</f>
        <v>1.8</v>
      </c>
      <c r="I451">
        <f ca="1">VLOOKUP(C451,Hairdresser!$A$2:$C$4,3)</f>
        <v>30</v>
      </c>
      <c r="J451">
        <f t="shared" ref="J451:J514" ca="1" si="54">I451*G451/60</f>
        <v>33.5</v>
      </c>
      <c r="K451">
        <f ca="1">VLOOKUP(D451,HairCutStyle!$A$2:$C$6,3,FALSE)</f>
        <v>40</v>
      </c>
    </row>
    <row r="452" spans="1:11" x14ac:dyDescent="0.3">
      <c r="A452">
        <v>451</v>
      </c>
      <c r="B452" s="1">
        <f t="shared" si="48"/>
        <v>43985</v>
      </c>
      <c r="C452">
        <f t="shared" ca="1" si="49"/>
        <v>2</v>
      </c>
      <c r="D452">
        <f t="shared" ca="1" si="50"/>
        <v>4</v>
      </c>
      <c r="E452">
        <f t="shared" ca="1" si="51"/>
        <v>6</v>
      </c>
      <c r="F452" t="str">
        <f ca="1">VLOOKUP(E452,Client!$A$2:$C$8,3,FALSE)</f>
        <v>f</v>
      </c>
      <c r="G452" s="3">
        <f t="shared" ca="1" si="52"/>
        <v>64</v>
      </c>
      <c r="H452">
        <f t="shared" ca="1" si="53"/>
        <v>1.2</v>
      </c>
      <c r="I452">
        <f ca="1">VLOOKUP(C452,Hairdresser!$A$2:$C$4,3)</f>
        <v>20</v>
      </c>
      <c r="J452">
        <f t="shared" ca="1" si="54"/>
        <v>21.333333333333332</v>
      </c>
      <c r="K452">
        <f ca="1">VLOOKUP(D452,HairCutStyle!$A$2:$C$6,3,FALSE)</f>
        <v>40</v>
      </c>
    </row>
    <row r="453" spans="1:11" x14ac:dyDescent="0.3">
      <c r="A453">
        <v>452</v>
      </c>
      <c r="B453" s="1">
        <f t="shared" si="48"/>
        <v>43985</v>
      </c>
      <c r="C453">
        <f t="shared" ca="1" si="49"/>
        <v>1</v>
      </c>
      <c r="D453">
        <f t="shared" ca="1" si="50"/>
        <v>1</v>
      </c>
      <c r="E453">
        <f t="shared" ca="1" si="51"/>
        <v>3</v>
      </c>
      <c r="F453" t="str">
        <f ca="1">VLOOKUP(E453,Client!$A$2:$C$8,3,FALSE)</f>
        <v>m</v>
      </c>
      <c r="G453" s="3">
        <f t="shared" ca="1" si="52"/>
        <v>7</v>
      </c>
      <c r="H453">
        <f t="shared" ca="1" si="53"/>
        <v>0.9</v>
      </c>
      <c r="I453">
        <f ca="1">VLOOKUP(C453,Hairdresser!$A$2:$C$4,3)</f>
        <v>30</v>
      </c>
      <c r="J453">
        <f t="shared" ca="1" si="54"/>
        <v>3.5</v>
      </c>
      <c r="K453">
        <f ca="1">VLOOKUP(D453,HairCutStyle!$A$2:$C$6,3,FALSE)</f>
        <v>10</v>
      </c>
    </row>
    <row r="454" spans="1:11" x14ac:dyDescent="0.3">
      <c r="A454">
        <v>453</v>
      </c>
      <c r="B454" s="1">
        <f t="shared" ref="B454:B517" si="55">B451+1</f>
        <v>43985</v>
      </c>
      <c r="C454">
        <f t="shared" ca="1" si="49"/>
        <v>3</v>
      </c>
      <c r="D454">
        <f t="shared" ca="1" si="50"/>
        <v>3</v>
      </c>
      <c r="E454">
        <f t="shared" ca="1" si="51"/>
        <v>6</v>
      </c>
      <c r="F454" t="str">
        <f ca="1">VLOOKUP(E454,Client!$A$2:$C$8,3,FALSE)</f>
        <v>f</v>
      </c>
      <c r="G454" s="3">
        <f t="shared" ca="1" si="52"/>
        <v>63</v>
      </c>
      <c r="H454">
        <f t="shared" ca="1" si="53"/>
        <v>1</v>
      </c>
      <c r="I454">
        <f ca="1">VLOOKUP(C454,Hairdresser!$A$2:$C$4,3)</f>
        <v>30</v>
      </c>
      <c r="J454">
        <f t="shared" ca="1" si="54"/>
        <v>31.5</v>
      </c>
      <c r="K454">
        <f ca="1">VLOOKUP(D454,HairCutStyle!$A$2:$C$6,3,FALSE)</f>
        <v>40</v>
      </c>
    </row>
    <row r="455" spans="1:11" x14ac:dyDescent="0.3">
      <c r="A455">
        <v>454</v>
      </c>
      <c r="B455" s="1">
        <f t="shared" si="55"/>
        <v>43986</v>
      </c>
      <c r="C455">
        <f t="shared" ca="1" si="49"/>
        <v>3</v>
      </c>
      <c r="D455">
        <f t="shared" ca="1" si="50"/>
        <v>1</v>
      </c>
      <c r="E455">
        <f t="shared" ca="1" si="51"/>
        <v>1</v>
      </c>
      <c r="F455" t="str">
        <f ca="1">VLOOKUP(E455,Client!$A$2:$C$8,3,FALSE)</f>
        <v>m</v>
      </c>
      <c r="G455" s="3">
        <f t="shared" ca="1" si="52"/>
        <v>5</v>
      </c>
      <c r="H455">
        <f t="shared" ca="1" si="53"/>
        <v>0.9</v>
      </c>
      <c r="I455">
        <f ca="1">VLOOKUP(C455,Hairdresser!$A$2:$C$4,3)</f>
        <v>30</v>
      </c>
      <c r="J455">
        <f t="shared" ca="1" si="54"/>
        <v>2.5</v>
      </c>
      <c r="K455">
        <f ca="1">VLOOKUP(D455,HairCutStyle!$A$2:$C$6,3,FALSE)</f>
        <v>10</v>
      </c>
    </row>
    <row r="456" spans="1:11" x14ac:dyDescent="0.3">
      <c r="A456">
        <v>455</v>
      </c>
      <c r="B456" s="1">
        <f t="shared" si="55"/>
        <v>43986</v>
      </c>
      <c r="C456">
        <f t="shared" ca="1" si="49"/>
        <v>3</v>
      </c>
      <c r="D456">
        <f t="shared" ca="1" si="50"/>
        <v>3</v>
      </c>
      <c r="E456">
        <f t="shared" ca="1" si="51"/>
        <v>5</v>
      </c>
      <c r="F456" t="str">
        <f ca="1">VLOOKUP(E456,Client!$A$2:$C$8,3,FALSE)</f>
        <v>f</v>
      </c>
      <c r="G456" s="3">
        <f t="shared" ca="1" si="52"/>
        <v>43</v>
      </c>
      <c r="H456">
        <f t="shared" ca="1" si="53"/>
        <v>1</v>
      </c>
      <c r="I456">
        <f ca="1">VLOOKUP(C456,Hairdresser!$A$2:$C$4,3)</f>
        <v>30</v>
      </c>
      <c r="J456">
        <f t="shared" ca="1" si="54"/>
        <v>21.5</v>
      </c>
      <c r="K456">
        <f ca="1">VLOOKUP(D456,HairCutStyle!$A$2:$C$6,3,FALSE)</f>
        <v>40</v>
      </c>
    </row>
    <row r="457" spans="1:11" x14ac:dyDescent="0.3">
      <c r="A457">
        <v>456</v>
      </c>
      <c r="B457" s="1">
        <f t="shared" si="55"/>
        <v>43986</v>
      </c>
      <c r="C457">
        <f t="shared" ca="1" si="49"/>
        <v>3</v>
      </c>
      <c r="D457">
        <f t="shared" ca="1" si="50"/>
        <v>3</v>
      </c>
      <c r="E457">
        <f t="shared" ca="1" si="51"/>
        <v>6</v>
      </c>
      <c r="F457" t="str">
        <f ca="1">VLOOKUP(E457,Client!$A$2:$C$8,3,FALSE)</f>
        <v>f</v>
      </c>
      <c r="G457" s="3">
        <f t="shared" ca="1" si="52"/>
        <v>33</v>
      </c>
      <c r="H457">
        <f t="shared" ca="1" si="53"/>
        <v>1.4</v>
      </c>
      <c r="I457">
        <f ca="1">VLOOKUP(C457,Hairdresser!$A$2:$C$4,3)</f>
        <v>30</v>
      </c>
      <c r="J457">
        <f t="shared" ca="1" si="54"/>
        <v>16.5</v>
      </c>
      <c r="K457">
        <f ca="1">VLOOKUP(D457,HairCutStyle!$A$2:$C$6,3,FALSE)</f>
        <v>40</v>
      </c>
    </row>
    <row r="458" spans="1:11" x14ac:dyDescent="0.3">
      <c r="A458">
        <v>457</v>
      </c>
      <c r="B458" s="1">
        <f t="shared" si="55"/>
        <v>43987</v>
      </c>
      <c r="C458">
        <f t="shared" ca="1" si="49"/>
        <v>1</v>
      </c>
      <c r="D458">
        <f t="shared" ca="1" si="50"/>
        <v>3</v>
      </c>
      <c r="E458">
        <f t="shared" ca="1" si="51"/>
        <v>7</v>
      </c>
      <c r="F458" t="str">
        <f ca="1">VLOOKUP(E458,Client!$A$2:$C$8,3,FALSE)</f>
        <v>f</v>
      </c>
      <c r="G458" s="3">
        <f t="shared" ca="1" si="52"/>
        <v>34</v>
      </c>
      <c r="H458">
        <f t="shared" ca="1" si="53"/>
        <v>1.6</v>
      </c>
      <c r="I458">
        <f ca="1">VLOOKUP(C458,Hairdresser!$A$2:$C$4,3)</f>
        <v>30</v>
      </c>
      <c r="J458">
        <f t="shared" ca="1" si="54"/>
        <v>17</v>
      </c>
      <c r="K458">
        <f ca="1">VLOOKUP(D458,HairCutStyle!$A$2:$C$6,3,FALSE)</f>
        <v>40</v>
      </c>
    </row>
    <row r="459" spans="1:11" x14ac:dyDescent="0.3">
      <c r="A459">
        <v>458</v>
      </c>
      <c r="B459" s="1">
        <f t="shared" si="55"/>
        <v>43987</v>
      </c>
      <c r="C459">
        <f t="shared" ca="1" si="49"/>
        <v>2</v>
      </c>
      <c r="D459">
        <f t="shared" ca="1" si="50"/>
        <v>3</v>
      </c>
      <c r="E459">
        <f t="shared" ca="1" si="51"/>
        <v>5</v>
      </c>
      <c r="F459" t="str">
        <f ca="1">VLOOKUP(E459,Client!$A$2:$C$8,3,FALSE)</f>
        <v>f</v>
      </c>
      <c r="G459" s="3">
        <f t="shared" ca="1" si="52"/>
        <v>35</v>
      </c>
      <c r="H459">
        <f t="shared" ca="1" si="53"/>
        <v>1.4</v>
      </c>
      <c r="I459">
        <f ca="1">VLOOKUP(C459,Hairdresser!$A$2:$C$4,3)</f>
        <v>20</v>
      </c>
      <c r="J459">
        <f t="shared" ca="1" si="54"/>
        <v>11.666666666666666</v>
      </c>
      <c r="K459">
        <f ca="1">VLOOKUP(D459,HairCutStyle!$A$2:$C$6,3,FALSE)</f>
        <v>40</v>
      </c>
    </row>
    <row r="460" spans="1:11" x14ac:dyDescent="0.3">
      <c r="A460">
        <v>459</v>
      </c>
      <c r="B460" s="1">
        <f t="shared" si="55"/>
        <v>43987</v>
      </c>
      <c r="C460">
        <f t="shared" ca="1" si="49"/>
        <v>1</v>
      </c>
      <c r="D460">
        <f t="shared" ca="1" si="50"/>
        <v>3</v>
      </c>
      <c r="E460">
        <f t="shared" ca="1" si="51"/>
        <v>5</v>
      </c>
      <c r="F460" t="str">
        <f ca="1">VLOOKUP(E460,Client!$A$2:$C$8,3,FALSE)</f>
        <v>f</v>
      </c>
      <c r="G460" s="3">
        <f t="shared" ca="1" si="52"/>
        <v>64</v>
      </c>
      <c r="H460">
        <f t="shared" ca="1" si="53"/>
        <v>1.2</v>
      </c>
      <c r="I460">
        <f ca="1">VLOOKUP(C460,Hairdresser!$A$2:$C$4,3)</f>
        <v>30</v>
      </c>
      <c r="J460">
        <f t="shared" ca="1" si="54"/>
        <v>32</v>
      </c>
      <c r="K460">
        <f ca="1">VLOOKUP(D460,HairCutStyle!$A$2:$C$6,3,FALSE)</f>
        <v>40</v>
      </c>
    </row>
    <row r="461" spans="1:11" x14ac:dyDescent="0.3">
      <c r="A461">
        <v>460</v>
      </c>
      <c r="B461" s="1">
        <f t="shared" si="55"/>
        <v>43988</v>
      </c>
      <c r="C461">
        <f t="shared" ca="1" si="49"/>
        <v>3</v>
      </c>
      <c r="D461">
        <f t="shared" ca="1" si="50"/>
        <v>4</v>
      </c>
      <c r="E461">
        <f t="shared" ca="1" si="51"/>
        <v>4</v>
      </c>
      <c r="F461" t="str">
        <f ca="1">VLOOKUP(E461,Client!$A$2:$C$8,3,FALSE)</f>
        <v>f</v>
      </c>
      <c r="G461" s="3">
        <f t="shared" ca="1" si="52"/>
        <v>58</v>
      </c>
      <c r="H461">
        <f t="shared" ca="1" si="53"/>
        <v>0.7</v>
      </c>
      <c r="I461">
        <f ca="1">VLOOKUP(C461,Hairdresser!$A$2:$C$4,3)</f>
        <v>30</v>
      </c>
      <c r="J461">
        <f t="shared" ca="1" si="54"/>
        <v>29</v>
      </c>
      <c r="K461">
        <f ca="1">VLOOKUP(D461,HairCutStyle!$A$2:$C$6,3,FALSE)</f>
        <v>40</v>
      </c>
    </row>
    <row r="462" spans="1:11" x14ac:dyDescent="0.3">
      <c r="A462">
        <v>461</v>
      </c>
      <c r="B462" s="1">
        <f t="shared" si="55"/>
        <v>43988</v>
      </c>
      <c r="C462">
        <f t="shared" ca="1" si="49"/>
        <v>1</v>
      </c>
      <c r="D462">
        <f t="shared" ca="1" si="50"/>
        <v>1</v>
      </c>
      <c r="E462">
        <f t="shared" ca="1" si="51"/>
        <v>1</v>
      </c>
      <c r="F462" t="str">
        <f ca="1">VLOOKUP(E462,Client!$A$2:$C$8,3,FALSE)</f>
        <v>m</v>
      </c>
      <c r="G462" s="3">
        <f t="shared" ca="1" si="52"/>
        <v>11</v>
      </c>
      <c r="H462">
        <f t="shared" ca="1" si="53"/>
        <v>0.5</v>
      </c>
      <c r="I462">
        <f ca="1">VLOOKUP(C462,Hairdresser!$A$2:$C$4,3)</f>
        <v>30</v>
      </c>
      <c r="J462">
        <f t="shared" ca="1" si="54"/>
        <v>5.5</v>
      </c>
      <c r="K462">
        <f ca="1">VLOOKUP(D462,HairCutStyle!$A$2:$C$6,3,FALSE)</f>
        <v>10</v>
      </c>
    </row>
    <row r="463" spans="1:11" x14ac:dyDescent="0.3">
      <c r="A463">
        <v>462</v>
      </c>
      <c r="B463" s="1">
        <f t="shared" si="55"/>
        <v>43988</v>
      </c>
      <c r="C463">
        <f t="shared" ca="1" si="49"/>
        <v>2</v>
      </c>
      <c r="D463">
        <f t="shared" ca="1" si="50"/>
        <v>3</v>
      </c>
      <c r="E463">
        <f t="shared" ca="1" si="51"/>
        <v>5</v>
      </c>
      <c r="F463" t="str">
        <f ca="1">VLOOKUP(E463,Client!$A$2:$C$8,3,FALSE)</f>
        <v>f</v>
      </c>
      <c r="G463" s="3">
        <f t="shared" ca="1" si="52"/>
        <v>36</v>
      </c>
      <c r="H463">
        <f t="shared" ca="1" si="53"/>
        <v>2</v>
      </c>
      <c r="I463">
        <f ca="1">VLOOKUP(C463,Hairdresser!$A$2:$C$4,3)</f>
        <v>20</v>
      </c>
      <c r="J463">
        <f t="shared" ca="1" si="54"/>
        <v>12</v>
      </c>
      <c r="K463">
        <f ca="1">VLOOKUP(D463,HairCutStyle!$A$2:$C$6,3,FALSE)</f>
        <v>40</v>
      </c>
    </row>
    <row r="464" spans="1:11" x14ac:dyDescent="0.3">
      <c r="A464">
        <v>463</v>
      </c>
      <c r="B464" s="1">
        <f t="shared" si="55"/>
        <v>43989</v>
      </c>
      <c r="C464">
        <f t="shared" ca="1" si="49"/>
        <v>2</v>
      </c>
      <c r="D464">
        <f t="shared" ca="1" si="50"/>
        <v>2</v>
      </c>
      <c r="E464">
        <f t="shared" ca="1" si="51"/>
        <v>2</v>
      </c>
      <c r="F464" t="str">
        <f ca="1">VLOOKUP(E464,Client!$A$2:$C$8,3,FALSE)</f>
        <v>m</v>
      </c>
      <c r="G464" s="3">
        <f t="shared" ca="1" si="52"/>
        <v>12</v>
      </c>
      <c r="H464">
        <f t="shared" ca="1" si="53"/>
        <v>0.4</v>
      </c>
      <c r="I464">
        <f ca="1">VLOOKUP(C464,Hairdresser!$A$2:$C$4,3)</f>
        <v>20</v>
      </c>
      <c r="J464">
        <f t="shared" ca="1" si="54"/>
        <v>4</v>
      </c>
      <c r="K464">
        <f ca="1">VLOOKUP(D464,HairCutStyle!$A$2:$C$6,3,FALSE)</f>
        <v>12</v>
      </c>
    </row>
    <row r="465" spans="1:11" x14ac:dyDescent="0.3">
      <c r="A465">
        <v>464</v>
      </c>
      <c r="B465" s="1">
        <f t="shared" si="55"/>
        <v>43989</v>
      </c>
      <c r="C465">
        <f t="shared" ca="1" si="49"/>
        <v>2</v>
      </c>
      <c r="D465">
        <f t="shared" ca="1" si="50"/>
        <v>3</v>
      </c>
      <c r="E465">
        <f t="shared" ca="1" si="51"/>
        <v>6</v>
      </c>
      <c r="F465" t="str">
        <f ca="1">VLOOKUP(E465,Client!$A$2:$C$8,3,FALSE)</f>
        <v>f</v>
      </c>
      <c r="G465" s="3">
        <f t="shared" ca="1" si="52"/>
        <v>63</v>
      </c>
      <c r="H465">
        <f t="shared" ca="1" si="53"/>
        <v>0.8</v>
      </c>
      <c r="I465">
        <f ca="1">VLOOKUP(C465,Hairdresser!$A$2:$C$4,3)</f>
        <v>20</v>
      </c>
      <c r="J465">
        <f t="shared" ca="1" si="54"/>
        <v>21</v>
      </c>
      <c r="K465">
        <f ca="1">VLOOKUP(D465,HairCutStyle!$A$2:$C$6,3,FALSE)</f>
        <v>40</v>
      </c>
    </row>
    <row r="466" spans="1:11" x14ac:dyDescent="0.3">
      <c r="A466">
        <v>465</v>
      </c>
      <c r="B466" s="1">
        <f t="shared" si="55"/>
        <v>43989</v>
      </c>
      <c r="C466">
        <f t="shared" ca="1" si="49"/>
        <v>1</v>
      </c>
      <c r="D466">
        <f t="shared" ca="1" si="50"/>
        <v>2</v>
      </c>
      <c r="E466">
        <f t="shared" ca="1" si="51"/>
        <v>2</v>
      </c>
      <c r="F466" t="str">
        <f ca="1">VLOOKUP(E466,Client!$A$2:$C$8,3,FALSE)</f>
        <v>m</v>
      </c>
      <c r="G466" s="3">
        <f t="shared" ca="1" si="52"/>
        <v>9</v>
      </c>
      <c r="H466">
        <f t="shared" ca="1" si="53"/>
        <v>1</v>
      </c>
      <c r="I466">
        <f ca="1">VLOOKUP(C466,Hairdresser!$A$2:$C$4,3)</f>
        <v>30</v>
      </c>
      <c r="J466">
        <f t="shared" ca="1" si="54"/>
        <v>4.5</v>
      </c>
      <c r="K466">
        <f ca="1">VLOOKUP(D466,HairCutStyle!$A$2:$C$6,3,FALSE)</f>
        <v>12</v>
      </c>
    </row>
    <row r="467" spans="1:11" x14ac:dyDescent="0.3">
      <c r="A467">
        <v>466</v>
      </c>
      <c r="B467" s="1">
        <f t="shared" si="55"/>
        <v>43990</v>
      </c>
      <c r="C467">
        <f t="shared" ca="1" si="49"/>
        <v>3</v>
      </c>
      <c r="D467">
        <f t="shared" ca="1" si="50"/>
        <v>1</v>
      </c>
      <c r="E467">
        <f t="shared" ca="1" si="51"/>
        <v>3</v>
      </c>
      <c r="F467" t="str">
        <f ca="1">VLOOKUP(E467,Client!$A$2:$C$8,3,FALSE)</f>
        <v>m</v>
      </c>
      <c r="G467" s="3">
        <f t="shared" ca="1" si="52"/>
        <v>13</v>
      </c>
      <c r="H467">
        <f t="shared" ca="1" si="53"/>
        <v>0.8</v>
      </c>
      <c r="I467">
        <f ca="1">VLOOKUP(C467,Hairdresser!$A$2:$C$4,3)</f>
        <v>30</v>
      </c>
      <c r="J467">
        <f t="shared" ca="1" si="54"/>
        <v>6.5</v>
      </c>
      <c r="K467">
        <f ca="1">VLOOKUP(D467,HairCutStyle!$A$2:$C$6,3,FALSE)</f>
        <v>10</v>
      </c>
    </row>
    <row r="468" spans="1:11" x14ac:dyDescent="0.3">
      <c r="A468">
        <v>467</v>
      </c>
      <c r="B468" s="1">
        <f t="shared" si="55"/>
        <v>43990</v>
      </c>
      <c r="C468">
        <f t="shared" ca="1" si="49"/>
        <v>1</v>
      </c>
      <c r="D468">
        <f t="shared" ca="1" si="50"/>
        <v>4</v>
      </c>
      <c r="E468">
        <f t="shared" ca="1" si="51"/>
        <v>7</v>
      </c>
      <c r="F468" t="str">
        <f ca="1">VLOOKUP(E468,Client!$A$2:$C$8,3,FALSE)</f>
        <v>f</v>
      </c>
      <c r="G468" s="3">
        <f t="shared" ca="1" si="52"/>
        <v>58</v>
      </c>
      <c r="H468">
        <f t="shared" ca="1" si="53"/>
        <v>1.6</v>
      </c>
      <c r="I468">
        <f ca="1">VLOOKUP(C468,Hairdresser!$A$2:$C$4,3)</f>
        <v>30</v>
      </c>
      <c r="J468">
        <f t="shared" ca="1" si="54"/>
        <v>29</v>
      </c>
      <c r="K468">
        <f ca="1">VLOOKUP(D468,HairCutStyle!$A$2:$C$6,3,FALSE)</f>
        <v>40</v>
      </c>
    </row>
    <row r="469" spans="1:11" x14ac:dyDescent="0.3">
      <c r="A469">
        <v>468</v>
      </c>
      <c r="B469" s="1">
        <f t="shared" si="55"/>
        <v>43990</v>
      </c>
      <c r="C469">
        <f t="shared" ca="1" si="49"/>
        <v>2</v>
      </c>
      <c r="D469">
        <f t="shared" ca="1" si="50"/>
        <v>3</v>
      </c>
      <c r="E469">
        <f t="shared" ca="1" si="51"/>
        <v>5</v>
      </c>
      <c r="F469" t="str">
        <f ca="1">VLOOKUP(E469,Client!$A$2:$C$8,3,FALSE)</f>
        <v>f</v>
      </c>
      <c r="G469" s="3">
        <f t="shared" ca="1" si="52"/>
        <v>64</v>
      </c>
      <c r="H469">
        <f t="shared" ca="1" si="53"/>
        <v>1.2</v>
      </c>
      <c r="I469">
        <f ca="1">VLOOKUP(C469,Hairdresser!$A$2:$C$4,3)</f>
        <v>20</v>
      </c>
      <c r="J469">
        <f t="shared" ca="1" si="54"/>
        <v>21.333333333333332</v>
      </c>
      <c r="K469">
        <f ca="1">VLOOKUP(D469,HairCutStyle!$A$2:$C$6,3,FALSE)</f>
        <v>40</v>
      </c>
    </row>
    <row r="470" spans="1:11" x14ac:dyDescent="0.3">
      <c r="A470">
        <v>469</v>
      </c>
      <c r="B470" s="1">
        <f t="shared" si="55"/>
        <v>43991</v>
      </c>
      <c r="C470">
        <f t="shared" ca="1" si="49"/>
        <v>3</v>
      </c>
      <c r="D470">
        <f t="shared" ca="1" si="50"/>
        <v>3</v>
      </c>
      <c r="E470">
        <f t="shared" ca="1" si="51"/>
        <v>6</v>
      </c>
      <c r="F470" t="str">
        <f ca="1">VLOOKUP(E470,Client!$A$2:$C$8,3,FALSE)</f>
        <v>f</v>
      </c>
      <c r="G470" s="3">
        <f t="shared" ca="1" si="52"/>
        <v>50</v>
      </c>
      <c r="H470">
        <f t="shared" ca="1" si="53"/>
        <v>0.5</v>
      </c>
      <c r="I470">
        <f ca="1">VLOOKUP(C470,Hairdresser!$A$2:$C$4,3)</f>
        <v>30</v>
      </c>
      <c r="J470">
        <f t="shared" ca="1" si="54"/>
        <v>25</v>
      </c>
      <c r="K470">
        <f ca="1">VLOOKUP(D470,HairCutStyle!$A$2:$C$6,3,FALSE)</f>
        <v>40</v>
      </c>
    </row>
    <row r="471" spans="1:11" x14ac:dyDescent="0.3">
      <c r="A471">
        <v>470</v>
      </c>
      <c r="B471" s="1">
        <f t="shared" si="55"/>
        <v>43991</v>
      </c>
      <c r="C471">
        <f t="shared" ca="1" si="49"/>
        <v>2</v>
      </c>
      <c r="D471">
        <f t="shared" ca="1" si="50"/>
        <v>1</v>
      </c>
      <c r="E471">
        <f t="shared" ca="1" si="51"/>
        <v>1</v>
      </c>
      <c r="F471" t="str">
        <f ca="1">VLOOKUP(E471,Client!$A$2:$C$8,3,FALSE)</f>
        <v>m</v>
      </c>
      <c r="G471" s="3">
        <f t="shared" ca="1" si="52"/>
        <v>12</v>
      </c>
      <c r="H471">
        <f t="shared" ca="1" si="53"/>
        <v>0.1</v>
      </c>
      <c r="I471">
        <f ca="1">VLOOKUP(C471,Hairdresser!$A$2:$C$4,3)</f>
        <v>20</v>
      </c>
      <c r="J471">
        <f t="shared" ca="1" si="54"/>
        <v>4</v>
      </c>
      <c r="K471">
        <f ca="1">VLOOKUP(D471,HairCutStyle!$A$2:$C$6,3,FALSE)</f>
        <v>10</v>
      </c>
    </row>
    <row r="472" spans="1:11" x14ac:dyDescent="0.3">
      <c r="A472">
        <v>471</v>
      </c>
      <c r="B472" s="1">
        <f t="shared" si="55"/>
        <v>43991</v>
      </c>
      <c r="C472">
        <f t="shared" ca="1" si="49"/>
        <v>3</v>
      </c>
      <c r="D472">
        <f t="shared" ca="1" si="50"/>
        <v>5</v>
      </c>
      <c r="E472">
        <f t="shared" ca="1" si="51"/>
        <v>7</v>
      </c>
      <c r="F472" t="str">
        <f ca="1">VLOOKUP(E472,Client!$A$2:$C$8,3,FALSE)</f>
        <v>f</v>
      </c>
      <c r="G472" s="3">
        <f t="shared" ca="1" si="52"/>
        <v>53</v>
      </c>
      <c r="H472">
        <f t="shared" ca="1" si="53"/>
        <v>1.5</v>
      </c>
      <c r="I472">
        <f ca="1">VLOOKUP(C472,Hairdresser!$A$2:$C$4,3)</f>
        <v>30</v>
      </c>
      <c r="J472">
        <f t="shared" ca="1" si="54"/>
        <v>26.5</v>
      </c>
      <c r="K472">
        <f ca="1">VLOOKUP(D472,HairCutStyle!$A$2:$C$6,3,FALSE)</f>
        <v>40</v>
      </c>
    </row>
    <row r="473" spans="1:11" x14ac:dyDescent="0.3">
      <c r="A473">
        <v>472</v>
      </c>
      <c r="B473" s="1">
        <f t="shared" si="55"/>
        <v>43992</v>
      </c>
      <c r="C473">
        <f t="shared" ca="1" si="49"/>
        <v>2</v>
      </c>
      <c r="D473">
        <f t="shared" ca="1" si="50"/>
        <v>1</v>
      </c>
      <c r="E473">
        <f t="shared" ca="1" si="51"/>
        <v>3</v>
      </c>
      <c r="F473" t="str">
        <f ca="1">VLOOKUP(E473,Client!$A$2:$C$8,3,FALSE)</f>
        <v>m</v>
      </c>
      <c r="G473" s="3">
        <f t="shared" ca="1" si="52"/>
        <v>13</v>
      </c>
      <c r="H473">
        <f t="shared" ca="1" si="53"/>
        <v>0.7</v>
      </c>
      <c r="I473">
        <f ca="1">VLOOKUP(C473,Hairdresser!$A$2:$C$4,3)</f>
        <v>20</v>
      </c>
      <c r="J473">
        <f t="shared" ca="1" si="54"/>
        <v>4.333333333333333</v>
      </c>
      <c r="K473">
        <f ca="1">VLOOKUP(D473,HairCutStyle!$A$2:$C$6,3,FALSE)</f>
        <v>10</v>
      </c>
    </row>
    <row r="474" spans="1:11" x14ac:dyDescent="0.3">
      <c r="A474">
        <v>473</v>
      </c>
      <c r="B474" s="1">
        <f t="shared" si="55"/>
        <v>43992</v>
      </c>
      <c r="C474">
        <f t="shared" ca="1" si="49"/>
        <v>3</v>
      </c>
      <c r="D474">
        <f t="shared" ca="1" si="50"/>
        <v>1</v>
      </c>
      <c r="E474">
        <f t="shared" ca="1" si="51"/>
        <v>2</v>
      </c>
      <c r="F474" t="str">
        <f ca="1">VLOOKUP(E474,Client!$A$2:$C$8,3,FALSE)</f>
        <v>m</v>
      </c>
      <c r="G474" s="3">
        <f t="shared" ca="1" si="52"/>
        <v>5</v>
      </c>
      <c r="H474">
        <f t="shared" ca="1" si="53"/>
        <v>1</v>
      </c>
      <c r="I474">
        <f ca="1">VLOOKUP(C474,Hairdresser!$A$2:$C$4,3)</f>
        <v>30</v>
      </c>
      <c r="J474">
        <f t="shared" ca="1" si="54"/>
        <v>2.5</v>
      </c>
      <c r="K474">
        <f ca="1">VLOOKUP(D474,HairCutStyle!$A$2:$C$6,3,FALSE)</f>
        <v>10</v>
      </c>
    </row>
    <row r="475" spans="1:11" x14ac:dyDescent="0.3">
      <c r="A475">
        <v>474</v>
      </c>
      <c r="B475" s="1">
        <f t="shared" si="55"/>
        <v>43992</v>
      </c>
      <c r="C475">
        <f t="shared" ca="1" si="49"/>
        <v>3</v>
      </c>
      <c r="D475">
        <f t="shared" ca="1" si="50"/>
        <v>4</v>
      </c>
      <c r="E475">
        <f t="shared" ca="1" si="51"/>
        <v>6</v>
      </c>
      <c r="F475" t="str">
        <f ca="1">VLOOKUP(E475,Client!$A$2:$C$8,3,FALSE)</f>
        <v>f</v>
      </c>
      <c r="G475" s="3">
        <f t="shared" ca="1" si="52"/>
        <v>48</v>
      </c>
      <c r="H475">
        <f t="shared" ca="1" si="53"/>
        <v>0.5</v>
      </c>
      <c r="I475">
        <f ca="1">VLOOKUP(C475,Hairdresser!$A$2:$C$4,3)</f>
        <v>30</v>
      </c>
      <c r="J475">
        <f t="shared" ca="1" si="54"/>
        <v>24</v>
      </c>
      <c r="K475">
        <f ca="1">VLOOKUP(D475,HairCutStyle!$A$2:$C$6,3,FALSE)</f>
        <v>40</v>
      </c>
    </row>
    <row r="476" spans="1:11" x14ac:dyDescent="0.3">
      <c r="A476">
        <v>475</v>
      </c>
      <c r="B476" s="1">
        <f t="shared" si="55"/>
        <v>43993</v>
      </c>
      <c r="C476">
        <f t="shared" ca="1" si="49"/>
        <v>2</v>
      </c>
      <c r="D476">
        <f t="shared" ca="1" si="50"/>
        <v>5</v>
      </c>
      <c r="E476">
        <f t="shared" ca="1" si="51"/>
        <v>7</v>
      </c>
      <c r="F476" t="str">
        <f ca="1">VLOOKUP(E476,Client!$A$2:$C$8,3,FALSE)</f>
        <v>f</v>
      </c>
      <c r="G476" s="3">
        <f t="shared" ca="1" si="52"/>
        <v>62</v>
      </c>
      <c r="H476">
        <f t="shared" ca="1" si="53"/>
        <v>1.1000000000000001</v>
      </c>
      <c r="I476">
        <f ca="1">VLOOKUP(C476,Hairdresser!$A$2:$C$4,3)</f>
        <v>20</v>
      </c>
      <c r="J476">
        <f t="shared" ca="1" si="54"/>
        <v>20.666666666666668</v>
      </c>
      <c r="K476">
        <f ca="1">VLOOKUP(D476,HairCutStyle!$A$2:$C$6,3,FALSE)</f>
        <v>40</v>
      </c>
    </row>
    <row r="477" spans="1:11" x14ac:dyDescent="0.3">
      <c r="A477">
        <v>476</v>
      </c>
      <c r="B477" s="1">
        <f t="shared" si="55"/>
        <v>43993</v>
      </c>
      <c r="C477">
        <f t="shared" ca="1" si="49"/>
        <v>3</v>
      </c>
      <c r="D477">
        <f t="shared" ca="1" si="50"/>
        <v>2</v>
      </c>
      <c r="E477">
        <f t="shared" ca="1" si="51"/>
        <v>3</v>
      </c>
      <c r="F477" t="str">
        <f ca="1">VLOOKUP(E477,Client!$A$2:$C$8,3,FALSE)</f>
        <v>m</v>
      </c>
      <c r="G477" s="3">
        <f t="shared" ca="1" si="52"/>
        <v>5</v>
      </c>
      <c r="H477">
        <f t="shared" ca="1" si="53"/>
        <v>0.6</v>
      </c>
      <c r="I477">
        <f ca="1">VLOOKUP(C477,Hairdresser!$A$2:$C$4,3)</f>
        <v>30</v>
      </c>
      <c r="J477">
        <f t="shared" ca="1" si="54"/>
        <v>2.5</v>
      </c>
      <c r="K477">
        <f ca="1">VLOOKUP(D477,HairCutStyle!$A$2:$C$6,3,FALSE)</f>
        <v>12</v>
      </c>
    </row>
    <row r="478" spans="1:11" x14ac:dyDescent="0.3">
      <c r="A478">
        <v>477</v>
      </c>
      <c r="B478" s="1">
        <f t="shared" si="55"/>
        <v>43993</v>
      </c>
      <c r="C478">
        <f t="shared" ca="1" si="49"/>
        <v>1</v>
      </c>
      <c r="D478">
        <f t="shared" ca="1" si="50"/>
        <v>1</v>
      </c>
      <c r="E478">
        <f t="shared" ca="1" si="51"/>
        <v>2</v>
      </c>
      <c r="F478" t="str">
        <f ca="1">VLOOKUP(E478,Client!$A$2:$C$8,3,FALSE)</f>
        <v>m</v>
      </c>
      <c r="G478" s="3">
        <f t="shared" ca="1" si="52"/>
        <v>5</v>
      </c>
      <c r="H478">
        <f t="shared" ca="1" si="53"/>
        <v>0.2</v>
      </c>
      <c r="I478">
        <f ca="1">VLOOKUP(C478,Hairdresser!$A$2:$C$4,3)</f>
        <v>30</v>
      </c>
      <c r="J478">
        <f t="shared" ca="1" si="54"/>
        <v>2.5</v>
      </c>
      <c r="K478">
        <f ca="1">VLOOKUP(D478,HairCutStyle!$A$2:$C$6,3,FALSE)</f>
        <v>10</v>
      </c>
    </row>
    <row r="479" spans="1:11" x14ac:dyDescent="0.3">
      <c r="A479">
        <v>478</v>
      </c>
      <c r="B479" s="1">
        <f t="shared" si="55"/>
        <v>43994</v>
      </c>
      <c r="C479">
        <f t="shared" ca="1" si="49"/>
        <v>3</v>
      </c>
      <c r="D479">
        <f t="shared" ca="1" si="50"/>
        <v>2</v>
      </c>
      <c r="E479">
        <f t="shared" ca="1" si="51"/>
        <v>1</v>
      </c>
      <c r="F479" t="str">
        <f ca="1">VLOOKUP(E479,Client!$A$2:$C$8,3,FALSE)</f>
        <v>m</v>
      </c>
      <c r="G479" s="3">
        <f t="shared" ca="1" si="52"/>
        <v>9</v>
      </c>
      <c r="H479">
        <f t="shared" ca="1" si="53"/>
        <v>0.1</v>
      </c>
      <c r="I479">
        <f ca="1">VLOOKUP(C479,Hairdresser!$A$2:$C$4,3)</f>
        <v>30</v>
      </c>
      <c r="J479">
        <f t="shared" ca="1" si="54"/>
        <v>4.5</v>
      </c>
      <c r="K479">
        <f ca="1">VLOOKUP(D479,HairCutStyle!$A$2:$C$6,3,FALSE)</f>
        <v>12</v>
      </c>
    </row>
    <row r="480" spans="1:11" x14ac:dyDescent="0.3">
      <c r="A480">
        <v>479</v>
      </c>
      <c r="B480" s="1">
        <f t="shared" si="55"/>
        <v>43994</v>
      </c>
      <c r="C480">
        <f t="shared" ca="1" si="49"/>
        <v>2</v>
      </c>
      <c r="D480">
        <f t="shared" ca="1" si="50"/>
        <v>2</v>
      </c>
      <c r="E480">
        <f t="shared" ca="1" si="51"/>
        <v>1</v>
      </c>
      <c r="F480" t="str">
        <f ca="1">VLOOKUP(E480,Client!$A$2:$C$8,3,FALSE)</f>
        <v>m</v>
      </c>
      <c r="G480" s="3">
        <f t="shared" ca="1" si="52"/>
        <v>13</v>
      </c>
      <c r="H480">
        <f t="shared" ca="1" si="53"/>
        <v>0</v>
      </c>
      <c r="I480">
        <f ca="1">VLOOKUP(C480,Hairdresser!$A$2:$C$4,3)</f>
        <v>20</v>
      </c>
      <c r="J480">
        <f t="shared" ca="1" si="54"/>
        <v>4.333333333333333</v>
      </c>
      <c r="K480">
        <f ca="1">VLOOKUP(D480,HairCutStyle!$A$2:$C$6,3,FALSE)</f>
        <v>12</v>
      </c>
    </row>
    <row r="481" spans="1:11" x14ac:dyDescent="0.3">
      <c r="A481">
        <v>480</v>
      </c>
      <c r="B481" s="1">
        <f t="shared" si="55"/>
        <v>43994</v>
      </c>
      <c r="C481">
        <f t="shared" ca="1" si="49"/>
        <v>1</v>
      </c>
      <c r="D481">
        <f t="shared" ca="1" si="50"/>
        <v>4</v>
      </c>
      <c r="E481">
        <f t="shared" ca="1" si="51"/>
        <v>6</v>
      </c>
      <c r="F481" t="str">
        <f ca="1">VLOOKUP(E481,Client!$A$2:$C$8,3,FALSE)</f>
        <v>f</v>
      </c>
      <c r="G481" s="3">
        <f t="shared" ca="1" si="52"/>
        <v>60</v>
      </c>
      <c r="H481">
        <f t="shared" ca="1" si="53"/>
        <v>1.2</v>
      </c>
      <c r="I481">
        <f ca="1">VLOOKUP(C481,Hairdresser!$A$2:$C$4,3)</f>
        <v>30</v>
      </c>
      <c r="J481">
        <f t="shared" ca="1" si="54"/>
        <v>30</v>
      </c>
      <c r="K481">
        <f ca="1">VLOOKUP(D481,HairCutStyle!$A$2:$C$6,3,FALSE)</f>
        <v>40</v>
      </c>
    </row>
    <row r="482" spans="1:11" x14ac:dyDescent="0.3">
      <c r="A482">
        <v>481</v>
      </c>
      <c r="B482" s="1">
        <f t="shared" si="55"/>
        <v>43995</v>
      </c>
      <c r="C482">
        <f t="shared" ca="1" si="49"/>
        <v>2</v>
      </c>
      <c r="D482">
        <f t="shared" ca="1" si="50"/>
        <v>5</v>
      </c>
      <c r="E482">
        <f t="shared" ca="1" si="51"/>
        <v>7</v>
      </c>
      <c r="F482" t="str">
        <f ca="1">VLOOKUP(E482,Client!$A$2:$C$8,3,FALSE)</f>
        <v>f</v>
      </c>
      <c r="G482" s="3">
        <f t="shared" ca="1" si="52"/>
        <v>59</v>
      </c>
      <c r="H482">
        <f t="shared" ca="1" si="53"/>
        <v>0.3</v>
      </c>
      <c r="I482">
        <f ca="1">VLOOKUP(C482,Hairdresser!$A$2:$C$4,3)</f>
        <v>20</v>
      </c>
      <c r="J482">
        <f t="shared" ca="1" si="54"/>
        <v>19.666666666666668</v>
      </c>
      <c r="K482">
        <f ca="1">VLOOKUP(D482,HairCutStyle!$A$2:$C$6,3,FALSE)</f>
        <v>40</v>
      </c>
    </row>
    <row r="483" spans="1:11" x14ac:dyDescent="0.3">
      <c r="A483">
        <v>482</v>
      </c>
      <c r="B483" s="1">
        <f t="shared" si="55"/>
        <v>43995</v>
      </c>
      <c r="C483">
        <f t="shared" ca="1" si="49"/>
        <v>2</v>
      </c>
      <c r="D483">
        <f t="shared" ca="1" si="50"/>
        <v>1</v>
      </c>
      <c r="E483">
        <f t="shared" ca="1" si="51"/>
        <v>2</v>
      </c>
      <c r="F483" t="str">
        <f ca="1">VLOOKUP(E483,Client!$A$2:$C$8,3,FALSE)</f>
        <v>m</v>
      </c>
      <c r="G483" s="3">
        <f t="shared" ca="1" si="52"/>
        <v>15</v>
      </c>
      <c r="H483">
        <f t="shared" ca="1" si="53"/>
        <v>0.5</v>
      </c>
      <c r="I483">
        <f ca="1">VLOOKUP(C483,Hairdresser!$A$2:$C$4,3)</f>
        <v>20</v>
      </c>
      <c r="J483">
        <f t="shared" ca="1" si="54"/>
        <v>5</v>
      </c>
      <c r="K483">
        <f ca="1">VLOOKUP(D483,HairCutStyle!$A$2:$C$6,3,FALSE)</f>
        <v>10</v>
      </c>
    </row>
    <row r="484" spans="1:11" x14ac:dyDescent="0.3">
      <c r="A484">
        <v>483</v>
      </c>
      <c r="B484" s="1">
        <f t="shared" si="55"/>
        <v>43995</v>
      </c>
      <c r="C484">
        <f t="shared" ca="1" si="49"/>
        <v>1</v>
      </c>
      <c r="D484">
        <f t="shared" ca="1" si="50"/>
        <v>2</v>
      </c>
      <c r="E484">
        <f t="shared" ca="1" si="51"/>
        <v>2</v>
      </c>
      <c r="F484" t="str">
        <f ca="1">VLOOKUP(E484,Client!$A$2:$C$8,3,FALSE)</f>
        <v>m</v>
      </c>
      <c r="G484" s="3">
        <f t="shared" ca="1" si="52"/>
        <v>12</v>
      </c>
      <c r="H484">
        <f t="shared" ca="1" si="53"/>
        <v>0.3</v>
      </c>
      <c r="I484">
        <f ca="1">VLOOKUP(C484,Hairdresser!$A$2:$C$4,3)</f>
        <v>30</v>
      </c>
      <c r="J484">
        <f t="shared" ca="1" si="54"/>
        <v>6</v>
      </c>
      <c r="K484">
        <f ca="1">VLOOKUP(D484,HairCutStyle!$A$2:$C$6,3,FALSE)</f>
        <v>12</v>
      </c>
    </row>
    <row r="485" spans="1:11" x14ac:dyDescent="0.3">
      <c r="A485">
        <v>484</v>
      </c>
      <c r="B485" s="1">
        <f t="shared" si="55"/>
        <v>43996</v>
      </c>
      <c r="C485">
        <f t="shared" ca="1" si="49"/>
        <v>3</v>
      </c>
      <c r="D485">
        <f t="shared" ca="1" si="50"/>
        <v>1</v>
      </c>
      <c r="E485">
        <f t="shared" ca="1" si="51"/>
        <v>2</v>
      </c>
      <c r="F485" t="str">
        <f ca="1">VLOOKUP(E485,Client!$A$2:$C$8,3,FALSE)</f>
        <v>m</v>
      </c>
      <c r="G485" s="3">
        <f t="shared" ca="1" si="52"/>
        <v>13</v>
      </c>
      <c r="H485">
        <f t="shared" ca="1" si="53"/>
        <v>0.3</v>
      </c>
      <c r="I485">
        <f ca="1">VLOOKUP(C485,Hairdresser!$A$2:$C$4,3)</f>
        <v>30</v>
      </c>
      <c r="J485">
        <f t="shared" ca="1" si="54"/>
        <v>6.5</v>
      </c>
      <c r="K485">
        <f ca="1">VLOOKUP(D485,HairCutStyle!$A$2:$C$6,3,FALSE)</f>
        <v>10</v>
      </c>
    </row>
    <row r="486" spans="1:11" x14ac:dyDescent="0.3">
      <c r="A486">
        <v>485</v>
      </c>
      <c r="B486" s="1">
        <f t="shared" si="55"/>
        <v>43996</v>
      </c>
      <c r="C486">
        <f t="shared" ca="1" si="49"/>
        <v>3</v>
      </c>
      <c r="D486">
        <f t="shared" ca="1" si="50"/>
        <v>2</v>
      </c>
      <c r="E486">
        <f t="shared" ca="1" si="51"/>
        <v>2</v>
      </c>
      <c r="F486" t="str">
        <f ca="1">VLOOKUP(E486,Client!$A$2:$C$8,3,FALSE)</f>
        <v>m</v>
      </c>
      <c r="G486" s="3">
        <f t="shared" ca="1" si="52"/>
        <v>5</v>
      </c>
      <c r="H486">
        <f t="shared" ca="1" si="53"/>
        <v>0.7</v>
      </c>
      <c r="I486">
        <f ca="1">VLOOKUP(C486,Hairdresser!$A$2:$C$4,3)</f>
        <v>30</v>
      </c>
      <c r="J486">
        <f t="shared" ca="1" si="54"/>
        <v>2.5</v>
      </c>
      <c r="K486">
        <f ca="1">VLOOKUP(D486,HairCutStyle!$A$2:$C$6,3,FALSE)</f>
        <v>12</v>
      </c>
    </row>
    <row r="487" spans="1:11" x14ac:dyDescent="0.3">
      <c r="A487">
        <v>486</v>
      </c>
      <c r="B487" s="1">
        <f t="shared" si="55"/>
        <v>43996</v>
      </c>
      <c r="C487">
        <f t="shared" ca="1" si="49"/>
        <v>3</v>
      </c>
      <c r="D487">
        <f t="shared" ca="1" si="50"/>
        <v>1</v>
      </c>
      <c r="E487">
        <f t="shared" ca="1" si="51"/>
        <v>3</v>
      </c>
      <c r="F487" t="str">
        <f ca="1">VLOOKUP(E487,Client!$A$2:$C$8,3,FALSE)</f>
        <v>m</v>
      </c>
      <c r="G487" s="3">
        <f t="shared" ca="1" si="52"/>
        <v>14</v>
      </c>
      <c r="H487">
        <f t="shared" ca="1" si="53"/>
        <v>0.8</v>
      </c>
      <c r="I487">
        <f ca="1">VLOOKUP(C487,Hairdresser!$A$2:$C$4,3)</f>
        <v>30</v>
      </c>
      <c r="J487">
        <f t="shared" ca="1" si="54"/>
        <v>7</v>
      </c>
      <c r="K487">
        <f ca="1">VLOOKUP(D487,HairCutStyle!$A$2:$C$6,3,FALSE)</f>
        <v>10</v>
      </c>
    </row>
    <row r="488" spans="1:11" x14ac:dyDescent="0.3">
      <c r="A488">
        <v>487</v>
      </c>
      <c r="B488" s="1">
        <f t="shared" si="55"/>
        <v>43997</v>
      </c>
      <c r="C488">
        <f t="shared" ca="1" si="49"/>
        <v>1</v>
      </c>
      <c r="D488">
        <f t="shared" ca="1" si="50"/>
        <v>3</v>
      </c>
      <c r="E488">
        <f t="shared" ca="1" si="51"/>
        <v>4</v>
      </c>
      <c r="F488" t="str">
        <f ca="1">VLOOKUP(E488,Client!$A$2:$C$8,3,FALSE)</f>
        <v>f</v>
      </c>
      <c r="G488" s="3">
        <f t="shared" ca="1" si="52"/>
        <v>61</v>
      </c>
      <c r="H488">
        <f t="shared" ca="1" si="53"/>
        <v>1.3</v>
      </c>
      <c r="I488">
        <f ca="1">VLOOKUP(C488,Hairdresser!$A$2:$C$4,3)</f>
        <v>30</v>
      </c>
      <c r="J488">
        <f t="shared" ca="1" si="54"/>
        <v>30.5</v>
      </c>
      <c r="K488">
        <f ca="1">VLOOKUP(D488,HairCutStyle!$A$2:$C$6,3,FALSE)</f>
        <v>40</v>
      </c>
    </row>
    <row r="489" spans="1:11" x14ac:dyDescent="0.3">
      <c r="A489">
        <v>488</v>
      </c>
      <c r="B489" s="1">
        <f t="shared" si="55"/>
        <v>43997</v>
      </c>
      <c r="C489">
        <f t="shared" ca="1" si="49"/>
        <v>2</v>
      </c>
      <c r="D489">
        <f t="shared" ca="1" si="50"/>
        <v>3</v>
      </c>
      <c r="E489">
        <f t="shared" ca="1" si="51"/>
        <v>7</v>
      </c>
      <c r="F489" t="str">
        <f ca="1">VLOOKUP(E489,Client!$A$2:$C$8,3,FALSE)</f>
        <v>f</v>
      </c>
      <c r="G489" s="3">
        <f t="shared" ca="1" si="52"/>
        <v>51</v>
      </c>
      <c r="H489">
        <f t="shared" ca="1" si="53"/>
        <v>1.8</v>
      </c>
      <c r="I489">
        <f ca="1">VLOOKUP(C489,Hairdresser!$A$2:$C$4,3)</f>
        <v>20</v>
      </c>
      <c r="J489">
        <f t="shared" ca="1" si="54"/>
        <v>17</v>
      </c>
      <c r="K489">
        <f ca="1">VLOOKUP(D489,HairCutStyle!$A$2:$C$6,3,FALSE)</f>
        <v>40</v>
      </c>
    </row>
    <row r="490" spans="1:11" x14ac:dyDescent="0.3">
      <c r="A490">
        <v>489</v>
      </c>
      <c r="B490" s="1">
        <f t="shared" si="55"/>
        <v>43997</v>
      </c>
      <c r="C490">
        <f t="shared" ca="1" si="49"/>
        <v>3</v>
      </c>
      <c r="D490">
        <f t="shared" ca="1" si="50"/>
        <v>4</v>
      </c>
      <c r="E490">
        <f t="shared" ca="1" si="51"/>
        <v>5</v>
      </c>
      <c r="F490" t="str">
        <f ca="1">VLOOKUP(E490,Client!$A$2:$C$8,3,FALSE)</f>
        <v>f</v>
      </c>
      <c r="G490" s="3">
        <f t="shared" ca="1" si="52"/>
        <v>52</v>
      </c>
      <c r="H490">
        <f t="shared" ca="1" si="53"/>
        <v>1.8</v>
      </c>
      <c r="I490">
        <f ca="1">VLOOKUP(C490,Hairdresser!$A$2:$C$4,3)</f>
        <v>30</v>
      </c>
      <c r="J490">
        <f t="shared" ca="1" si="54"/>
        <v>26</v>
      </c>
      <c r="K490">
        <f ca="1">VLOOKUP(D490,HairCutStyle!$A$2:$C$6,3,FALSE)</f>
        <v>40</v>
      </c>
    </row>
    <row r="491" spans="1:11" x14ac:dyDescent="0.3">
      <c r="A491">
        <v>490</v>
      </c>
      <c r="B491" s="1">
        <f t="shared" si="55"/>
        <v>43998</v>
      </c>
      <c r="C491">
        <f t="shared" ca="1" si="49"/>
        <v>1</v>
      </c>
      <c r="D491">
        <f t="shared" ca="1" si="50"/>
        <v>3</v>
      </c>
      <c r="E491">
        <f t="shared" ca="1" si="51"/>
        <v>7</v>
      </c>
      <c r="F491" t="str">
        <f ca="1">VLOOKUP(E491,Client!$A$2:$C$8,3,FALSE)</f>
        <v>f</v>
      </c>
      <c r="G491" s="3">
        <f t="shared" ca="1" si="52"/>
        <v>42</v>
      </c>
      <c r="H491">
        <f t="shared" ca="1" si="53"/>
        <v>0.4</v>
      </c>
      <c r="I491">
        <f ca="1">VLOOKUP(C491,Hairdresser!$A$2:$C$4,3)</f>
        <v>30</v>
      </c>
      <c r="J491">
        <f t="shared" ca="1" si="54"/>
        <v>21</v>
      </c>
      <c r="K491">
        <f ca="1">VLOOKUP(D491,HairCutStyle!$A$2:$C$6,3,FALSE)</f>
        <v>40</v>
      </c>
    </row>
    <row r="492" spans="1:11" x14ac:dyDescent="0.3">
      <c r="A492">
        <v>491</v>
      </c>
      <c r="B492" s="1">
        <f t="shared" si="55"/>
        <v>43998</v>
      </c>
      <c r="C492">
        <f t="shared" ca="1" si="49"/>
        <v>1</v>
      </c>
      <c r="D492">
        <f t="shared" ca="1" si="50"/>
        <v>4</v>
      </c>
      <c r="E492">
        <f t="shared" ca="1" si="51"/>
        <v>4</v>
      </c>
      <c r="F492" t="str">
        <f ca="1">VLOOKUP(E492,Client!$A$2:$C$8,3,FALSE)</f>
        <v>f</v>
      </c>
      <c r="G492" s="3">
        <f t="shared" ca="1" si="52"/>
        <v>69</v>
      </c>
      <c r="H492">
        <f t="shared" ca="1" si="53"/>
        <v>0</v>
      </c>
      <c r="I492">
        <f ca="1">VLOOKUP(C492,Hairdresser!$A$2:$C$4,3)</f>
        <v>30</v>
      </c>
      <c r="J492">
        <f t="shared" ca="1" si="54"/>
        <v>34.5</v>
      </c>
      <c r="K492">
        <f ca="1">VLOOKUP(D492,HairCutStyle!$A$2:$C$6,3,FALSE)</f>
        <v>40</v>
      </c>
    </row>
    <row r="493" spans="1:11" x14ac:dyDescent="0.3">
      <c r="A493">
        <v>492</v>
      </c>
      <c r="B493" s="1">
        <f t="shared" si="55"/>
        <v>43998</v>
      </c>
      <c r="C493">
        <f t="shared" ca="1" si="49"/>
        <v>3</v>
      </c>
      <c r="D493">
        <f t="shared" ca="1" si="50"/>
        <v>5</v>
      </c>
      <c r="E493">
        <f t="shared" ca="1" si="51"/>
        <v>4</v>
      </c>
      <c r="F493" t="str">
        <f ca="1">VLOOKUP(E493,Client!$A$2:$C$8,3,FALSE)</f>
        <v>f</v>
      </c>
      <c r="G493" s="3">
        <f t="shared" ca="1" si="52"/>
        <v>46</v>
      </c>
      <c r="H493">
        <f t="shared" ca="1" si="53"/>
        <v>1.4</v>
      </c>
      <c r="I493">
        <f ca="1">VLOOKUP(C493,Hairdresser!$A$2:$C$4,3)</f>
        <v>30</v>
      </c>
      <c r="J493">
        <f t="shared" ca="1" si="54"/>
        <v>23</v>
      </c>
      <c r="K493">
        <f ca="1">VLOOKUP(D493,HairCutStyle!$A$2:$C$6,3,FALSE)</f>
        <v>40</v>
      </c>
    </row>
    <row r="494" spans="1:11" x14ac:dyDescent="0.3">
      <c r="A494">
        <v>493</v>
      </c>
      <c r="B494" s="1">
        <f t="shared" si="55"/>
        <v>43999</v>
      </c>
      <c r="C494">
        <f t="shared" ca="1" si="49"/>
        <v>2</v>
      </c>
      <c r="D494">
        <f t="shared" ca="1" si="50"/>
        <v>5</v>
      </c>
      <c r="E494">
        <f t="shared" ca="1" si="51"/>
        <v>7</v>
      </c>
      <c r="F494" t="str">
        <f ca="1">VLOOKUP(E494,Client!$A$2:$C$8,3,FALSE)</f>
        <v>f</v>
      </c>
      <c r="G494" s="3">
        <f t="shared" ca="1" si="52"/>
        <v>32</v>
      </c>
      <c r="H494">
        <f t="shared" ca="1" si="53"/>
        <v>0</v>
      </c>
      <c r="I494">
        <f ca="1">VLOOKUP(C494,Hairdresser!$A$2:$C$4,3)</f>
        <v>20</v>
      </c>
      <c r="J494">
        <f t="shared" ca="1" si="54"/>
        <v>10.666666666666666</v>
      </c>
      <c r="K494">
        <f ca="1">VLOOKUP(D494,HairCutStyle!$A$2:$C$6,3,FALSE)</f>
        <v>40</v>
      </c>
    </row>
    <row r="495" spans="1:11" x14ac:dyDescent="0.3">
      <c r="A495">
        <v>494</v>
      </c>
      <c r="B495" s="1">
        <f t="shared" si="55"/>
        <v>43999</v>
      </c>
      <c r="C495">
        <f t="shared" ca="1" si="49"/>
        <v>3</v>
      </c>
      <c r="D495">
        <f t="shared" ca="1" si="50"/>
        <v>2</v>
      </c>
      <c r="E495">
        <f t="shared" ca="1" si="51"/>
        <v>3</v>
      </c>
      <c r="F495" t="str">
        <f ca="1">VLOOKUP(E495,Client!$A$2:$C$8,3,FALSE)</f>
        <v>m</v>
      </c>
      <c r="G495" s="3">
        <f t="shared" ca="1" si="52"/>
        <v>13</v>
      </c>
      <c r="H495">
        <f t="shared" ca="1" si="53"/>
        <v>0.6</v>
      </c>
      <c r="I495">
        <f ca="1">VLOOKUP(C495,Hairdresser!$A$2:$C$4,3)</f>
        <v>30</v>
      </c>
      <c r="J495">
        <f t="shared" ca="1" si="54"/>
        <v>6.5</v>
      </c>
      <c r="K495">
        <f ca="1">VLOOKUP(D495,HairCutStyle!$A$2:$C$6,3,FALSE)</f>
        <v>12</v>
      </c>
    </row>
    <row r="496" spans="1:11" x14ac:dyDescent="0.3">
      <c r="A496">
        <v>495</v>
      </c>
      <c r="B496" s="1">
        <f t="shared" si="55"/>
        <v>43999</v>
      </c>
      <c r="C496">
        <f t="shared" ca="1" si="49"/>
        <v>3</v>
      </c>
      <c r="D496">
        <f t="shared" ca="1" si="50"/>
        <v>2</v>
      </c>
      <c r="E496">
        <f t="shared" ca="1" si="51"/>
        <v>1</v>
      </c>
      <c r="F496" t="str">
        <f ca="1">VLOOKUP(E496,Client!$A$2:$C$8,3,FALSE)</f>
        <v>m</v>
      </c>
      <c r="G496" s="3">
        <f t="shared" ca="1" si="52"/>
        <v>14</v>
      </c>
      <c r="H496">
        <f t="shared" ca="1" si="53"/>
        <v>0.9</v>
      </c>
      <c r="I496">
        <f ca="1">VLOOKUP(C496,Hairdresser!$A$2:$C$4,3)</f>
        <v>30</v>
      </c>
      <c r="J496">
        <f t="shared" ca="1" si="54"/>
        <v>7</v>
      </c>
      <c r="K496">
        <f ca="1">VLOOKUP(D496,HairCutStyle!$A$2:$C$6,3,FALSE)</f>
        <v>12</v>
      </c>
    </row>
    <row r="497" spans="1:11" x14ac:dyDescent="0.3">
      <c r="A497">
        <v>496</v>
      </c>
      <c r="B497" s="1">
        <f t="shared" si="55"/>
        <v>44000</v>
      </c>
      <c r="C497">
        <f t="shared" ca="1" si="49"/>
        <v>3</v>
      </c>
      <c r="D497">
        <f t="shared" ca="1" si="50"/>
        <v>4</v>
      </c>
      <c r="E497">
        <f t="shared" ca="1" si="51"/>
        <v>7</v>
      </c>
      <c r="F497" t="str">
        <f ca="1">VLOOKUP(E497,Client!$A$2:$C$8,3,FALSE)</f>
        <v>f</v>
      </c>
      <c r="G497" s="3">
        <f t="shared" ca="1" si="52"/>
        <v>37</v>
      </c>
      <c r="H497">
        <f t="shared" ca="1" si="53"/>
        <v>0.1</v>
      </c>
      <c r="I497">
        <f ca="1">VLOOKUP(C497,Hairdresser!$A$2:$C$4,3)</f>
        <v>30</v>
      </c>
      <c r="J497">
        <f t="shared" ca="1" si="54"/>
        <v>18.5</v>
      </c>
      <c r="K497">
        <f ca="1">VLOOKUP(D497,HairCutStyle!$A$2:$C$6,3,FALSE)</f>
        <v>40</v>
      </c>
    </row>
    <row r="498" spans="1:11" x14ac:dyDescent="0.3">
      <c r="A498">
        <v>497</v>
      </c>
      <c r="B498" s="1">
        <f t="shared" si="55"/>
        <v>44000</v>
      </c>
      <c r="C498">
        <f t="shared" ca="1" si="49"/>
        <v>2</v>
      </c>
      <c r="D498">
        <f t="shared" ca="1" si="50"/>
        <v>2</v>
      </c>
      <c r="E498">
        <f t="shared" ca="1" si="51"/>
        <v>1</v>
      </c>
      <c r="F498" t="str">
        <f ca="1">VLOOKUP(E498,Client!$A$2:$C$8,3,FALSE)</f>
        <v>m</v>
      </c>
      <c r="G498" s="3">
        <f t="shared" ca="1" si="52"/>
        <v>14</v>
      </c>
      <c r="H498">
        <f t="shared" ca="1" si="53"/>
        <v>0.2</v>
      </c>
      <c r="I498">
        <f ca="1">VLOOKUP(C498,Hairdresser!$A$2:$C$4,3)</f>
        <v>20</v>
      </c>
      <c r="J498">
        <f t="shared" ca="1" si="54"/>
        <v>4.666666666666667</v>
      </c>
      <c r="K498">
        <f ca="1">VLOOKUP(D498,HairCutStyle!$A$2:$C$6,3,FALSE)</f>
        <v>12</v>
      </c>
    </row>
    <row r="499" spans="1:11" x14ac:dyDescent="0.3">
      <c r="A499">
        <v>498</v>
      </c>
      <c r="B499" s="1">
        <f t="shared" si="55"/>
        <v>44000</v>
      </c>
      <c r="C499">
        <f t="shared" ca="1" si="49"/>
        <v>2</v>
      </c>
      <c r="D499">
        <f t="shared" ca="1" si="50"/>
        <v>2</v>
      </c>
      <c r="E499">
        <f t="shared" ca="1" si="51"/>
        <v>3</v>
      </c>
      <c r="F499" t="str">
        <f ca="1">VLOOKUP(E499,Client!$A$2:$C$8,3,FALSE)</f>
        <v>m</v>
      </c>
      <c r="G499" s="3">
        <f t="shared" ca="1" si="52"/>
        <v>10</v>
      </c>
      <c r="H499">
        <f t="shared" ca="1" si="53"/>
        <v>0.8</v>
      </c>
      <c r="I499">
        <f ca="1">VLOOKUP(C499,Hairdresser!$A$2:$C$4,3)</f>
        <v>20</v>
      </c>
      <c r="J499">
        <f t="shared" ca="1" si="54"/>
        <v>3.3333333333333335</v>
      </c>
      <c r="K499">
        <f ca="1">VLOOKUP(D499,HairCutStyle!$A$2:$C$6,3,FALSE)</f>
        <v>12</v>
      </c>
    </row>
    <row r="500" spans="1:11" x14ac:dyDescent="0.3">
      <c r="A500">
        <v>499</v>
      </c>
      <c r="B500" s="1">
        <f t="shared" si="55"/>
        <v>44001</v>
      </c>
      <c r="C500">
        <f t="shared" ca="1" si="49"/>
        <v>3</v>
      </c>
      <c r="D500">
        <f t="shared" ca="1" si="50"/>
        <v>4</v>
      </c>
      <c r="E500">
        <f t="shared" ca="1" si="51"/>
        <v>5</v>
      </c>
      <c r="F500" t="str">
        <f ca="1">VLOOKUP(E500,Client!$A$2:$C$8,3,FALSE)</f>
        <v>f</v>
      </c>
      <c r="G500" s="3">
        <f t="shared" ca="1" si="52"/>
        <v>53</v>
      </c>
      <c r="H500">
        <f t="shared" ca="1" si="53"/>
        <v>1.8</v>
      </c>
      <c r="I500">
        <f ca="1">VLOOKUP(C500,Hairdresser!$A$2:$C$4,3)</f>
        <v>30</v>
      </c>
      <c r="J500">
        <f t="shared" ca="1" si="54"/>
        <v>26.5</v>
      </c>
      <c r="K500">
        <f ca="1">VLOOKUP(D500,HairCutStyle!$A$2:$C$6,3,FALSE)</f>
        <v>40</v>
      </c>
    </row>
    <row r="501" spans="1:11" x14ac:dyDescent="0.3">
      <c r="A501">
        <v>500</v>
      </c>
      <c r="B501" s="1">
        <f t="shared" si="55"/>
        <v>44001</v>
      </c>
      <c r="C501">
        <f t="shared" ca="1" si="49"/>
        <v>1</v>
      </c>
      <c r="D501">
        <f t="shared" ca="1" si="50"/>
        <v>2</v>
      </c>
      <c r="E501">
        <f t="shared" ca="1" si="51"/>
        <v>3</v>
      </c>
      <c r="F501" t="str">
        <f ca="1">VLOOKUP(E501,Client!$A$2:$C$8,3,FALSE)</f>
        <v>m</v>
      </c>
      <c r="G501" s="3">
        <f t="shared" ca="1" si="52"/>
        <v>9</v>
      </c>
      <c r="H501">
        <f t="shared" ca="1" si="53"/>
        <v>0.2</v>
      </c>
      <c r="I501">
        <f ca="1">VLOOKUP(C501,Hairdresser!$A$2:$C$4,3)</f>
        <v>30</v>
      </c>
      <c r="J501">
        <f t="shared" ca="1" si="54"/>
        <v>4.5</v>
      </c>
      <c r="K501">
        <f ca="1">VLOOKUP(D501,HairCutStyle!$A$2:$C$6,3,FALSE)</f>
        <v>12</v>
      </c>
    </row>
    <row r="502" spans="1:11" x14ac:dyDescent="0.3">
      <c r="A502">
        <v>501</v>
      </c>
      <c r="B502" s="1">
        <f t="shared" si="55"/>
        <v>44001</v>
      </c>
      <c r="C502">
        <f t="shared" ca="1" si="49"/>
        <v>3</v>
      </c>
      <c r="D502">
        <f t="shared" ca="1" si="50"/>
        <v>2</v>
      </c>
      <c r="E502">
        <f t="shared" ca="1" si="51"/>
        <v>1</v>
      </c>
      <c r="F502" t="str">
        <f ca="1">VLOOKUP(E502,Client!$A$2:$C$8,3,FALSE)</f>
        <v>m</v>
      </c>
      <c r="G502" s="3">
        <f t="shared" ca="1" si="52"/>
        <v>7</v>
      </c>
      <c r="H502">
        <f t="shared" ca="1" si="53"/>
        <v>0.1</v>
      </c>
      <c r="I502">
        <f ca="1">VLOOKUP(C502,Hairdresser!$A$2:$C$4,3)</f>
        <v>30</v>
      </c>
      <c r="J502">
        <f t="shared" ca="1" si="54"/>
        <v>3.5</v>
      </c>
      <c r="K502">
        <f ca="1">VLOOKUP(D502,HairCutStyle!$A$2:$C$6,3,FALSE)</f>
        <v>12</v>
      </c>
    </row>
    <row r="503" spans="1:11" x14ac:dyDescent="0.3">
      <c r="A503">
        <v>502</v>
      </c>
      <c r="B503" s="1">
        <f t="shared" si="55"/>
        <v>44002</v>
      </c>
      <c r="C503">
        <f t="shared" ca="1" si="49"/>
        <v>1</v>
      </c>
      <c r="D503">
        <f t="shared" ca="1" si="50"/>
        <v>2</v>
      </c>
      <c r="E503">
        <f t="shared" ca="1" si="51"/>
        <v>3</v>
      </c>
      <c r="F503" t="str">
        <f ca="1">VLOOKUP(E503,Client!$A$2:$C$8,3,FALSE)</f>
        <v>m</v>
      </c>
      <c r="G503" s="3">
        <f t="shared" ca="1" si="52"/>
        <v>13</v>
      </c>
      <c r="H503">
        <f t="shared" ca="1" si="53"/>
        <v>0.7</v>
      </c>
      <c r="I503">
        <f ca="1">VLOOKUP(C503,Hairdresser!$A$2:$C$4,3)</f>
        <v>30</v>
      </c>
      <c r="J503">
        <f t="shared" ca="1" si="54"/>
        <v>6.5</v>
      </c>
      <c r="K503">
        <f ca="1">VLOOKUP(D503,HairCutStyle!$A$2:$C$6,3,FALSE)</f>
        <v>12</v>
      </c>
    </row>
    <row r="504" spans="1:11" x14ac:dyDescent="0.3">
      <c r="A504">
        <v>503</v>
      </c>
      <c r="B504" s="1">
        <f t="shared" si="55"/>
        <v>44002</v>
      </c>
      <c r="C504">
        <f t="shared" ca="1" si="49"/>
        <v>2</v>
      </c>
      <c r="D504">
        <f t="shared" ca="1" si="50"/>
        <v>1</v>
      </c>
      <c r="E504">
        <f t="shared" ca="1" si="51"/>
        <v>1</v>
      </c>
      <c r="F504" t="str">
        <f ca="1">VLOOKUP(E504,Client!$A$2:$C$8,3,FALSE)</f>
        <v>m</v>
      </c>
      <c r="G504" s="3">
        <f t="shared" ca="1" si="52"/>
        <v>7</v>
      </c>
      <c r="H504">
        <f t="shared" ca="1" si="53"/>
        <v>0.7</v>
      </c>
      <c r="I504">
        <f ca="1">VLOOKUP(C504,Hairdresser!$A$2:$C$4,3)</f>
        <v>20</v>
      </c>
      <c r="J504">
        <f t="shared" ca="1" si="54"/>
        <v>2.3333333333333335</v>
      </c>
      <c r="K504">
        <f ca="1">VLOOKUP(D504,HairCutStyle!$A$2:$C$6,3,FALSE)</f>
        <v>10</v>
      </c>
    </row>
    <row r="505" spans="1:11" x14ac:dyDescent="0.3">
      <c r="A505">
        <v>504</v>
      </c>
      <c r="B505" s="1">
        <f t="shared" si="55"/>
        <v>44002</v>
      </c>
      <c r="C505">
        <f t="shared" ca="1" si="49"/>
        <v>3</v>
      </c>
      <c r="D505">
        <f t="shared" ca="1" si="50"/>
        <v>2</v>
      </c>
      <c r="E505">
        <f t="shared" ca="1" si="51"/>
        <v>3</v>
      </c>
      <c r="F505" t="str">
        <f ca="1">VLOOKUP(E505,Client!$A$2:$C$8,3,FALSE)</f>
        <v>m</v>
      </c>
      <c r="G505" s="3">
        <f t="shared" ca="1" si="52"/>
        <v>7</v>
      </c>
      <c r="H505">
        <f t="shared" ca="1" si="53"/>
        <v>0.8</v>
      </c>
      <c r="I505">
        <f ca="1">VLOOKUP(C505,Hairdresser!$A$2:$C$4,3)</f>
        <v>30</v>
      </c>
      <c r="J505">
        <f t="shared" ca="1" si="54"/>
        <v>3.5</v>
      </c>
      <c r="K505">
        <f ca="1">VLOOKUP(D505,HairCutStyle!$A$2:$C$6,3,FALSE)</f>
        <v>12</v>
      </c>
    </row>
    <row r="506" spans="1:11" x14ac:dyDescent="0.3">
      <c r="A506">
        <v>505</v>
      </c>
      <c r="B506" s="1">
        <f t="shared" si="55"/>
        <v>44003</v>
      </c>
      <c r="C506">
        <f t="shared" ca="1" si="49"/>
        <v>2</v>
      </c>
      <c r="D506">
        <f t="shared" ca="1" si="50"/>
        <v>3</v>
      </c>
      <c r="E506">
        <f t="shared" ca="1" si="51"/>
        <v>4</v>
      </c>
      <c r="F506" t="str">
        <f ca="1">VLOOKUP(E506,Client!$A$2:$C$8,3,FALSE)</f>
        <v>f</v>
      </c>
      <c r="G506" s="3">
        <f t="shared" ca="1" si="52"/>
        <v>53</v>
      </c>
      <c r="H506">
        <f t="shared" ca="1" si="53"/>
        <v>0.7</v>
      </c>
      <c r="I506">
        <f ca="1">VLOOKUP(C506,Hairdresser!$A$2:$C$4,3)</f>
        <v>20</v>
      </c>
      <c r="J506">
        <f t="shared" ca="1" si="54"/>
        <v>17.666666666666668</v>
      </c>
      <c r="K506">
        <f ca="1">VLOOKUP(D506,HairCutStyle!$A$2:$C$6,3,FALSE)</f>
        <v>40</v>
      </c>
    </row>
    <row r="507" spans="1:11" x14ac:dyDescent="0.3">
      <c r="A507">
        <v>506</v>
      </c>
      <c r="B507" s="1">
        <f t="shared" si="55"/>
        <v>44003</v>
      </c>
      <c r="C507">
        <f t="shared" ca="1" si="49"/>
        <v>1</v>
      </c>
      <c r="D507">
        <f t="shared" ca="1" si="50"/>
        <v>3</v>
      </c>
      <c r="E507">
        <f t="shared" ca="1" si="51"/>
        <v>7</v>
      </c>
      <c r="F507" t="str">
        <f ca="1">VLOOKUP(E507,Client!$A$2:$C$8,3,FALSE)</f>
        <v>f</v>
      </c>
      <c r="G507" s="3">
        <f t="shared" ca="1" si="52"/>
        <v>66</v>
      </c>
      <c r="H507">
        <f t="shared" ca="1" si="53"/>
        <v>1.6</v>
      </c>
      <c r="I507">
        <f ca="1">VLOOKUP(C507,Hairdresser!$A$2:$C$4,3)</f>
        <v>30</v>
      </c>
      <c r="J507">
        <f t="shared" ca="1" si="54"/>
        <v>33</v>
      </c>
      <c r="K507">
        <f ca="1">VLOOKUP(D507,HairCutStyle!$A$2:$C$6,3,FALSE)</f>
        <v>40</v>
      </c>
    </row>
    <row r="508" spans="1:11" x14ac:dyDescent="0.3">
      <c r="A508">
        <v>507</v>
      </c>
      <c r="B508" s="1">
        <f t="shared" si="55"/>
        <v>44003</v>
      </c>
      <c r="C508">
        <f t="shared" ca="1" si="49"/>
        <v>3</v>
      </c>
      <c r="D508">
        <f t="shared" ca="1" si="50"/>
        <v>3</v>
      </c>
      <c r="E508">
        <f t="shared" ca="1" si="51"/>
        <v>6</v>
      </c>
      <c r="F508" t="str">
        <f ca="1">VLOOKUP(E508,Client!$A$2:$C$8,3,FALSE)</f>
        <v>f</v>
      </c>
      <c r="G508" s="3">
        <f t="shared" ca="1" si="52"/>
        <v>49</v>
      </c>
      <c r="H508">
        <f t="shared" ca="1" si="53"/>
        <v>1.3</v>
      </c>
      <c r="I508">
        <f ca="1">VLOOKUP(C508,Hairdresser!$A$2:$C$4,3)</f>
        <v>30</v>
      </c>
      <c r="J508">
        <f t="shared" ca="1" si="54"/>
        <v>24.5</v>
      </c>
      <c r="K508">
        <f ca="1">VLOOKUP(D508,HairCutStyle!$A$2:$C$6,3,FALSE)</f>
        <v>40</v>
      </c>
    </row>
    <row r="509" spans="1:11" x14ac:dyDescent="0.3">
      <c r="A509">
        <v>508</v>
      </c>
      <c r="B509" s="1">
        <f t="shared" si="55"/>
        <v>44004</v>
      </c>
      <c r="C509">
        <f t="shared" ca="1" si="49"/>
        <v>2</v>
      </c>
      <c r="D509">
        <f t="shared" ca="1" si="50"/>
        <v>4</v>
      </c>
      <c r="E509">
        <f t="shared" ca="1" si="51"/>
        <v>7</v>
      </c>
      <c r="F509" t="str">
        <f ca="1">VLOOKUP(E509,Client!$A$2:$C$8,3,FALSE)</f>
        <v>f</v>
      </c>
      <c r="G509" s="3">
        <f t="shared" ca="1" si="52"/>
        <v>60</v>
      </c>
      <c r="H509">
        <f t="shared" ca="1" si="53"/>
        <v>1.5</v>
      </c>
      <c r="I509">
        <f ca="1">VLOOKUP(C509,Hairdresser!$A$2:$C$4,3)</f>
        <v>20</v>
      </c>
      <c r="J509">
        <f t="shared" ca="1" si="54"/>
        <v>20</v>
      </c>
      <c r="K509">
        <f ca="1">VLOOKUP(D509,HairCutStyle!$A$2:$C$6,3,FALSE)</f>
        <v>40</v>
      </c>
    </row>
    <row r="510" spans="1:11" x14ac:dyDescent="0.3">
      <c r="A510">
        <v>509</v>
      </c>
      <c r="B510" s="1">
        <f t="shared" si="55"/>
        <v>44004</v>
      </c>
      <c r="C510">
        <f t="shared" ca="1" si="49"/>
        <v>1</v>
      </c>
      <c r="D510">
        <f t="shared" ca="1" si="50"/>
        <v>3</v>
      </c>
      <c r="E510">
        <f t="shared" ca="1" si="51"/>
        <v>4</v>
      </c>
      <c r="F510" t="str">
        <f ca="1">VLOOKUP(E510,Client!$A$2:$C$8,3,FALSE)</f>
        <v>f</v>
      </c>
      <c r="G510" s="3">
        <f t="shared" ca="1" si="52"/>
        <v>39</v>
      </c>
      <c r="H510">
        <f t="shared" ca="1" si="53"/>
        <v>0.6</v>
      </c>
      <c r="I510">
        <f ca="1">VLOOKUP(C510,Hairdresser!$A$2:$C$4,3)</f>
        <v>30</v>
      </c>
      <c r="J510">
        <f t="shared" ca="1" si="54"/>
        <v>19.5</v>
      </c>
      <c r="K510">
        <f ca="1">VLOOKUP(D510,HairCutStyle!$A$2:$C$6,3,FALSE)</f>
        <v>40</v>
      </c>
    </row>
    <row r="511" spans="1:11" x14ac:dyDescent="0.3">
      <c r="A511">
        <v>510</v>
      </c>
      <c r="B511" s="1">
        <f t="shared" si="55"/>
        <v>44004</v>
      </c>
      <c r="C511">
        <f t="shared" ca="1" si="49"/>
        <v>2</v>
      </c>
      <c r="D511">
        <f t="shared" ca="1" si="50"/>
        <v>5</v>
      </c>
      <c r="E511">
        <f t="shared" ca="1" si="51"/>
        <v>5</v>
      </c>
      <c r="F511" t="str">
        <f ca="1">VLOOKUP(E511,Client!$A$2:$C$8,3,FALSE)</f>
        <v>f</v>
      </c>
      <c r="G511" s="3">
        <f t="shared" ca="1" si="52"/>
        <v>62</v>
      </c>
      <c r="H511">
        <f t="shared" ca="1" si="53"/>
        <v>1.8</v>
      </c>
      <c r="I511">
        <f ca="1">VLOOKUP(C511,Hairdresser!$A$2:$C$4,3)</f>
        <v>20</v>
      </c>
      <c r="J511">
        <f t="shared" ca="1" si="54"/>
        <v>20.666666666666668</v>
      </c>
      <c r="K511">
        <f ca="1">VLOOKUP(D511,HairCutStyle!$A$2:$C$6,3,FALSE)</f>
        <v>40</v>
      </c>
    </row>
    <row r="512" spans="1:11" x14ac:dyDescent="0.3">
      <c r="A512">
        <v>511</v>
      </c>
      <c r="B512" s="1">
        <f t="shared" si="55"/>
        <v>44005</v>
      </c>
      <c r="C512">
        <f t="shared" ca="1" si="49"/>
        <v>1</v>
      </c>
      <c r="D512">
        <f t="shared" ca="1" si="50"/>
        <v>3</v>
      </c>
      <c r="E512">
        <f t="shared" ca="1" si="51"/>
        <v>4</v>
      </c>
      <c r="F512" t="str">
        <f ca="1">VLOOKUP(E512,Client!$A$2:$C$8,3,FALSE)</f>
        <v>f</v>
      </c>
      <c r="G512" s="3">
        <f t="shared" ca="1" si="52"/>
        <v>56</v>
      </c>
      <c r="H512">
        <f t="shared" ca="1" si="53"/>
        <v>1.7</v>
      </c>
      <c r="I512">
        <f ca="1">VLOOKUP(C512,Hairdresser!$A$2:$C$4,3)</f>
        <v>30</v>
      </c>
      <c r="J512">
        <f t="shared" ca="1" si="54"/>
        <v>28</v>
      </c>
      <c r="K512">
        <f ca="1">VLOOKUP(D512,HairCutStyle!$A$2:$C$6,3,FALSE)</f>
        <v>40</v>
      </c>
    </row>
    <row r="513" spans="1:11" x14ac:dyDescent="0.3">
      <c r="A513">
        <v>512</v>
      </c>
      <c r="B513" s="1">
        <f t="shared" si="55"/>
        <v>44005</v>
      </c>
      <c r="C513">
        <f t="shared" ca="1" si="49"/>
        <v>1</v>
      </c>
      <c r="D513">
        <f t="shared" ca="1" si="50"/>
        <v>3</v>
      </c>
      <c r="E513">
        <f t="shared" ca="1" si="51"/>
        <v>6</v>
      </c>
      <c r="F513" t="str">
        <f ca="1">VLOOKUP(E513,Client!$A$2:$C$8,3,FALSE)</f>
        <v>f</v>
      </c>
      <c r="G513" s="3">
        <f t="shared" ca="1" si="52"/>
        <v>44</v>
      </c>
      <c r="H513">
        <f t="shared" ca="1" si="53"/>
        <v>1.1000000000000001</v>
      </c>
      <c r="I513">
        <f ca="1">VLOOKUP(C513,Hairdresser!$A$2:$C$4,3)</f>
        <v>30</v>
      </c>
      <c r="J513">
        <f t="shared" ca="1" si="54"/>
        <v>22</v>
      </c>
      <c r="K513">
        <f ca="1">VLOOKUP(D513,HairCutStyle!$A$2:$C$6,3,FALSE)</f>
        <v>40</v>
      </c>
    </row>
    <row r="514" spans="1:11" x14ac:dyDescent="0.3">
      <c r="A514">
        <v>513</v>
      </c>
      <c r="B514" s="1">
        <f t="shared" si="55"/>
        <v>44005</v>
      </c>
      <c r="C514">
        <f t="shared" ca="1" si="49"/>
        <v>1</v>
      </c>
      <c r="D514">
        <f t="shared" ca="1" si="50"/>
        <v>3</v>
      </c>
      <c r="E514">
        <f t="shared" ca="1" si="51"/>
        <v>4</v>
      </c>
      <c r="F514" t="str">
        <f ca="1">VLOOKUP(E514,Client!$A$2:$C$8,3,FALSE)</f>
        <v>f</v>
      </c>
      <c r="G514" s="3">
        <f t="shared" ca="1" si="52"/>
        <v>66</v>
      </c>
      <c r="H514">
        <f t="shared" ca="1" si="53"/>
        <v>0.9</v>
      </c>
      <c r="I514">
        <f ca="1">VLOOKUP(C514,Hairdresser!$A$2:$C$4,3)</f>
        <v>30</v>
      </c>
      <c r="J514">
        <f t="shared" ca="1" si="54"/>
        <v>33</v>
      </c>
      <c r="K514">
        <f ca="1">VLOOKUP(D514,HairCutStyle!$A$2:$C$6,3,FALSE)</f>
        <v>40</v>
      </c>
    </row>
    <row r="515" spans="1:11" x14ac:dyDescent="0.3">
      <c r="A515">
        <v>514</v>
      </c>
      <c r="B515" s="1">
        <f t="shared" si="55"/>
        <v>44006</v>
      </c>
      <c r="C515">
        <f t="shared" ref="C515:C559" ca="1" si="56">INT(RAND()*3+1)</f>
        <v>3</v>
      </c>
      <c r="D515">
        <f t="shared" ref="D515:D559" ca="1" si="57">IF(F515="f",INT(RAND()*3+3),INT(RAND()*2+1))</f>
        <v>2</v>
      </c>
      <c r="E515">
        <f t="shared" ref="E515:E559" ca="1" si="58">INT(RAND()*7+1)</f>
        <v>3</v>
      </c>
      <c r="F515" t="str">
        <f ca="1">VLOOKUP(E515,Client!$A$2:$C$8,3,FALSE)</f>
        <v>m</v>
      </c>
      <c r="G515" s="3">
        <f t="shared" ref="G515:G559" ca="1" si="59">ROUND(IF(F515="m",RAND()*10+5,RAND()*40+30),0)</f>
        <v>7</v>
      </c>
      <c r="H515">
        <f t="shared" ref="H515:H559" ca="1" si="60">IF(F515="m",ROUND(RAND(),1),ROUND(RAND()*2,1))</f>
        <v>0.8</v>
      </c>
      <c r="I515">
        <f ca="1">VLOOKUP(C515,Hairdresser!$A$2:$C$4,3)</f>
        <v>30</v>
      </c>
      <c r="J515">
        <f t="shared" ref="J515:J559" ca="1" si="61">I515*G515/60</f>
        <v>3.5</v>
      </c>
      <c r="K515">
        <f ca="1">VLOOKUP(D515,HairCutStyle!$A$2:$C$6,3,FALSE)</f>
        <v>12</v>
      </c>
    </row>
    <row r="516" spans="1:11" x14ac:dyDescent="0.3">
      <c r="A516">
        <v>515</v>
      </c>
      <c r="B516" s="1">
        <f t="shared" si="55"/>
        <v>44006</v>
      </c>
      <c r="C516">
        <f t="shared" ca="1" si="56"/>
        <v>2</v>
      </c>
      <c r="D516">
        <f t="shared" ca="1" si="57"/>
        <v>5</v>
      </c>
      <c r="E516">
        <f t="shared" ca="1" si="58"/>
        <v>4</v>
      </c>
      <c r="F516" t="str">
        <f ca="1">VLOOKUP(E516,Client!$A$2:$C$8,3,FALSE)</f>
        <v>f</v>
      </c>
      <c r="G516" s="3">
        <f t="shared" ca="1" si="59"/>
        <v>43</v>
      </c>
      <c r="H516">
        <f t="shared" ca="1" si="60"/>
        <v>0.5</v>
      </c>
      <c r="I516">
        <f ca="1">VLOOKUP(C516,Hairdresser!$A$2:$C$4,3)</f>
        <v>20</v>
      </c>
      <c r="J516">
        <f t="shared" ca="1" si="61"/>
        <v>14.333333333333334</v>
      </c>
      <c r="K516">
        <f ca="1">VLOOKUP(D516,HairCutStyle!$A$2:$C$6,3,FALSE)</f>
        <v>40</v>
      </c>
    </row>
    <row r="517" spans="1:11" x14ac:dyDescent="0.3">
      <c r="A517">
        <v>516</v>
      </c>
      <c r="B517" s="1">
        <f t="shared" si="55"/>
        <v>44006</v>
      </c>
      <c r="C517">
        <f t="shared" ca="1" si="56"/>
        <v>2</v>
      </c>
      <c r="D517">
        <f t="shared" ca="1" si="57"/>
        <v>4</v>
      </c>
      <c r="E517">
        <f t="shared" ca="1" si="58"/>
        <v>6</v>
      </c>
      <c r="F517" t="str">
        <f ca="1">VLOOKUP(E517,Client!$A$2:$C$8,3,FALSE)</f>
        <v>f</v>
      </c>
      <c r="G517" s="3">
        <f t="shared" ca="1" si="59"/>
        <v>51</v>
      </c>
      <c r="H517">
        <f t="shared" ca="1" si="60"/>
        <v>1.8</v>
      </c>
      <c r="I517">
        <f ca="1">VLOOKUP(C517,Hairdresser!$A$2:$C$4,3)</f>
        <v>20</v>
      </c>
      <c r="J517">
        <f t="shared" ca="1" si="61"/>
        <v>17</v>
      </c>
      <c r="K517">
        <f ca="1">VLOOKUP(D517,HairCutStyle!$A$2:$C$6,3,FALSE)</f>
        <v>40</v>
      </c>
    </row>
    <row r="518" spans="1:11" x14ac:dyDescent="0.3">
      <c r="A518">
        <v>517</v>
      </c>
      <c r="B518" s="1">
        <f t="shared" ref="B518:B559" si="62">B515+1</f>
        <v>44007</v>
      </c>
      <c r="C518">
        <f t="shared" ca="1" si="56"/>
        <v>2</v>
      </c>
      <c r="D518">
        <f t="shared" ca="1" si="57"/>
        <v>3</v>
      </c>
      <c r="E518">
        <f t="shared" ca="1" si="58"/>
        <v>7</v>
      </c>
      <c r="F518" t="str">
        <f ca="1">VLOOKUP(E518,Client!$A$2:$C$8,3,FALSE)</f>
        <v>f</v>
      </c>
      <c r="G518" s="3">
        <f t="shared" ca="1" si="59"/>
        <v>42</v>
      </c>
      <c r="H518">
        <f t="shared" ca="1" si="60"/>
        <v>1.2</v>
      </c>
      <c r="I518">
        <f ca="1">VLOOKUP(C518,Hairdresser!$A$2:$C$4,3)</f>
        <v>20</v>
      </c>
      <c r="J518">
        <f t="shared" ca="1" si="61"/>
        <v>14</v>
      </c>
      <c r="K518">
        <f ca="1">VLOOKUP(D518,HairCutStyle!$A$2:$C$6,3,FALSE)</f>
        <v>40</v>
      </c>
    </row>
    <row r="519" spans="1:11" x14ac:dyDescent="0.3">
      <c r="A519">
        <v>518</v>
      </c>
      <c r="B519" s="1">
        <f t="shared" si="62"/>
        <v>44007</v>
      </c>
      <c r="C519">
        <f t="shared" ca="1" si="56"/>
        <v>1</v>
      </c>
      <c r="D519">
        <f t="shared" ca="1" si="57"/>
        <v>5</v>
      </c>
      <c r="E519">
        <f t="shared" ca="1" si="58"/>
        <v>4</v>
      </c>
      <c r="F519" t="str">
        <f ca="1">VLOOKUP(E519,Client!$A$2:$C$8,3,FALSE)</f>
        <v>f</v>
      </c>
      <c r="G519" s="3">
        <f t="shared" ca="1" si="59"/>
        <v>46</v>
      </c>
      <c r="H519">
        <f t="shared" ca="1" si="60"/>
        <v>0.8</v>
      </c>
      <c r="I519">
        <f ca="1">VLOOKUP(C519,Hairdresser!$A$2:$C$4,3)</f>
        <v>30</v>
      </c>
      <c r="J519">
        <f t="shared" ca="1" si="61"/>
        <v>23</v>
      </c>
      <c r="K519">
        <f ca="1">VLOOKUP(D519,HairCutStyle!$A$2:$C$6,3,FALSE)</f>
        <v>40</v>
      </c>
    </row>
    <row r="520" spans="1:11" x14ac:dyDescent="0.3">
      <c r="A520">
        <v>519</v>
      </c>
      <c r="B520" s="1">
        <f t="shared" si="62"/>
        <v>44007</v>
      </c>
      <c r="C520">
        <f t="shared" ca="1" si="56"/>
        <v>3</v>
      </c>
      <c r="D520">
        <f t="shared" ca="1" si="57"/>
        <v>4</v>
      </c>
      <c r="E520">
        <f t="shared" ca="1" si="58"/>
        <v>4</v>
      </c>
      <c r="F520" t="str">
        <f ca="1">VLOOKUP(E520,Client!$A$2:$C$8,3,FALSE)</f>
        <v>f</v>
      </c>
      <c r="G520" s="3">
        <f t="shared" ca="1" si="59"/>
        <v>39</v>
      </c>
      <c r="H520">
        <f t="shared" ca="1" si="60"/>
        <v>1.9</v>
      </c>
      <c r="I520">
        <f ca="1">VLOOKUP(C520,Hairdresser!$A$2:$C$4,3)</f>
        <v>30</v>
      </c>
      <c r="J520">
        <f t="shared" ca="1" si="61"/>
        <v>19.5</v>
      </c>
      <c r="K520">
        <f ca="1">VLOOKUP(D520,HairCutStyle!$A$2:$C$6,3,FALSE)</f>
        <v>40</v>
      </c>
    </row>
    <row r="521" spans="1:11" x14ac:dyDescent="0.3">
      <c r="A521">
        <v>520</v>
      </c>
      <c r="B521" s="1">
        <f t="shared" si="62"/>
        <v>44008</v>
      </c>
      <c r="C521">
        <f t="shared" ca="1" si="56"/>
        <v>1</v>
      </c>
      <c r="D521">
        <f t="shared" ca="1" si="57"/>
        <v>2</v>
      </c>
      <c r="E521">
        <f t="shared" ca="1" si="58"/>
        <v>3</v>
      </c>
      <c r="F521" t="str">
        <f ca="1">VLOOKUP(E521,Client!$A$2:$C$8,3,FALSE)</f>
        <v>m</v>
      </c>
      <c r="G521" s="3">
        <f t="shared" ca="1" si="59"/>
        <v>13</v>
      </c>
      <c r="H521">
        <f t="shared" ca="1" si="60"/>
        <v>1</v>
      </c>
      <c r="I521">
        <f ca="1">VLOOKUP(C521,Hairdresser!$A$2:$C$4,3)</f>
        <v>30</v>
      </c>
      <c r="J521">
        <f t="shared" ca="1" si="61"/>
        <v>6.5</v>
      </c>
      <c r="K521">
        <f ca="1">VLOOKUP(D521,HairCutStyle!$A$2:$C$6,3,FALSE)</f>
        <v>12</v>
      </c>
    </row>
    <row r="522" spans="1:11" x14ac:dyDescent="0.3">
      <c r="A522">
        <v>521</v>
      </c>
      <c r="B522" s="1">
        <f t="shared" si="62"/>
        <v>44008</v>
      </c>
      <c r="C522">
        <f t="shared" ca="1" si="56"/>
        <v>3</v>
      </c>
      <c r="D522">
        <f t="shared" ca="1" si="57"/>
        <v>5</v>
      </c>
      <c r="E522">
        <f t="shared" ca="1" si="58"/>
        <v>6</v>
      </c>
      <c r="F522" t="str">
        <f ca="1">VLOOKUP(E522,Client!$A$2:$C$8,3,FALSE)</f>
        <v>f</v>
      </c>
      <c r="G522" s="3">
        <f t="shared" ca="1" si="59"/>
        <v>47</v>
      </c>
      <c r="H522">
        <f t="shared" ca="1" si="60"/>
        <v>0.1</v>
      </c>
      <c r="I522">
        <f ca="1">VLOOKUP(C522,Hairdresser!$A$2:$C$4,3)</f>
        <v>30</v>
      </c>
      <c r="J522">
        <f t="shared" ca="1" si="61"/>
        <v>23.5</v>
      </c>
      <c r="K522">
        <f ca="1">VLOOKUP(D522,HairCutStyle!$A$2:$C$6,3,FALSE)</f>
        <v>40</v>
      </c>
    </row>
    <row r="523" spans="1:11" x14ac:dyDescent="0.3">
      <c r="A523">
        <v>522</v>
      </c>
      <c r="B523" s="1">
        <f t="shared" si="62"/>
        <v>44008</v>
      </c>
      <c r="C523">
        <f t="shared" ca="1" si="56"/>
        <v>2</v>
      </c>
      <c r="D523">
        <f t="shared" ca="1" si="57"/>
        <v>2</v>
      </c>
      <c r="E523">
        <f t="shared" ca="1" si="58"/>
        <v>1</v>
      </c>
      <c r="F523" t="str">
        <f ca="1">VLOOKUP(E523,Client!$A$2:$C$8,3,FALSE)</f>
        <v>m</v>
      </c>
      <c r="G523" s="3">
        <f t="shared" ca="1" si="59"/>
        <v>6</v>
      </c>
      <c r="H523">
        <f t="shared" ca="1" si="60"/>
        <v>0.8</v>
      </c>
      <c r="I523">
        <f ca="1">VLOOKUP(C523,Hairdresser!$A$2:$C$4,3)</f>
        <v>20</v>
      </c>
      <c r="J523">
        <f t="shared" ca="1" si="61"/>
        <v>2</v>
      </c>
      <c r="K523">
        <f ca="1">VLOOKUP(D523,HairCutStyle!$A$2:$C$6,3,FALSE)</f>
        <v>12</v>
      </c>
    </row>
    <row r="524" spans="1:11" x14ac:dyDescent="0.3">
      <c r="A524">
        <v>523</v>
      </c>
      <c r="B524" s="1">
        <f t="shared" si="62"/>
        <v>44009</v>
      </c>
      <c r="C524">
        <f t="shared" ca="1" si="56"/>
        <v>1</v>
      </c>
      <c r="D524">
        <f t="shared" ca="1" si="57"/>
        <v>2</v>
      </c>
      <c r="E524">
        <f t="shared" ca="1" si="58"/>
        <v>2</v>
      </c>
      <c r="F524" t="str">
        <f ca="1">VLOOKUP(E524,Client!$A$2:$C$8,3,FALSE)</f>
        <v>m</v>
      </c>
      <c r="G524" s="3">
        <f t="shared" ca="1" si="59"/>
        <v>8</v>
      </c>
      <c r="H524">
        <f t="shared" ca="1" si="60"/>
        <v>0.3</v>
      </c>
      <c r="I524">
        <f ca="1">VLOOKUP(C524,Hairdresser!$A$2:$C$4,3)</f>
        <v>30</v>
      </c>
      <c r="J524">
        <f t="shared" ca="1" si="61"/>
        <v>4</v>
      </c>
      <c r="K524">
        <f ca="1">VLOOKUP(D524,HairCutStyle!$A$2:$C$6,3,FALSE)</f>
        <v>12</v>
      </c>
    </row>
    <row r="525" spans="1:11" x14ac:dyDescent="0.3">
      <c r="A525">
        <v>524</v>
      </c>
      <c r="B525" s="1">
        <f t="shared" si="62"/>
        <v>44009</v>
      </c>
      <c r="C525">
        <f t="shared" ca="1" si="56"/>
        <v>2</v>
      </c>
      <c r="D525">
        <f t="shared" ca="1" si="57"/>
        <v>3</v>
      </c>
      <c r="E525">
        <f t="shared" ca="1" si="58"/>
        <v>6</v>
      </c>
      <c r="F525" t="str">
        <f ca="1">VLOOKUP(E525,Client!$A$2:$C$8,3,FALSE)</f>
        <v>f</v>
      </c>
      <c r="G525" s="3">
        <f t="shared" ca="1" si="59"/>
        <v>64</v>
      </c>
      <c r="H525">
        <f t="shared" ca="1" si="60"/>
        <v>0.9</v>
      </c>
      <c r="I525">
        <f ca="1">VLOOKUP(C525,Hairdresser!$A$2:$C$4,3)</f>
        <v>20</v>
      </c>
      <c r="J525">
        <f t="shared" ca="1" si="61"/>
        <v>21.333333333333332</v>
      </c>
      <c r="K525">
        <f ca="1">VLOOKUP(D525,HairCutStyle!$A$2:$C$6,3,FALSE)</f>
        <v>40</v>
      </c>
    </row>
    <row r="526" spans="1:11" x14ac:dyDescent="0.3">
      <c r="A526">
        <v>525</v>
      </c>
      <c r="B526" s="1">
        <f t="shared" si="62"/>
        <v>44009</v>
      </c>
      <c r="C526">
        <f t="shared" ca="1" si="56"/>
        <v>1</v>
      </c>
      <c r="D526">
        <f t="shared" ca="1" si="57"/>
        <v>3</v>
      </c>
      <c r="E526">
        <f t="shared" ca="1" si="58"/>
        <v>4</v>
      </c>
      <c r="F526" t="str">
        <f ca="1">VLOOKUP(E526,Client!$A$2:$C$8,3,FALSE)</f>
        <v>f</v>
      </c>
      <c r="G526" s="3">
        <f t="shared" ca="1" si="59"/>
        <v>48</v>
      </c>
      <c r="H526">
        <f t="shared" ca="1" si="60"/>
        <v>0.6</v>
      </c>
      <c r="I526">
        <f ca="1">VLOOKUP(C526,Hairdresser!$A$2:$C$4,3)</f>
        <v>30</v>
      </c>
      <c r="J526">
        <f t="shared" ca="1" si="61"/>
        <v>24</v>
      </c>
      <c r="K526">
        <f ca="1">VLOOKUP(D526,HairCutStyle!$A$2:$C$6,3,FALSE)</f>
        <v>40</v>
      </c>
    </row>
    <row r="527" spans="1:11" x14ac:dyDescent="0.3">
      <c r="A527">
        <v>526</v>
      </c>
      <c r="B527" s="1">
        <f t="shared" si="62"/>
        <v>44010</v>
      </c>
      <c r="C527">
        <f t="shared" ca="1" si="56"/>
        <v>2</v>
      </c>
      <c r="D527">
        <f t="shared" ca="1" si="57"/>
        <v>4</v>
      </c>
      <c r="E527">
        <f t="shared" ca="1" si="58"/>
        <v>4</v>
      </c>
      <c r="F527" t="str">
        <f ca="1">VLOOKUP(E527,Client!$A$2:$C$8,3,FALSE)</f>
        <v>f</v>
      </c>
      <c r="G527" s="3">
        <f t="shared" ca="1" si="59"/>
        <v>54</v>
      </c>
      <c r="H527">
        <f t="shared" ca="1" si="60"/>
        <v>1</v>
      </c>
      <c r="I527">
        <f ca="1">VLOOKUP(C527,Hairdresser!$A$2:$C$4,3)</f>
        <v>20</v>
      </c>
      <c r="J527">
        <f t="shared" ca="1" si="61"/>
        <v>18</v>
      </c>
      <c r="K527">
        <f ca="1">VLOOKUP(D527,HairCutStyle!$A$2:$C$6,3,FALSE)</f>
        <v>40</v>
      </c>
    </row>
    <row r="528" spans="1:11" x14ac:dyDescent="0.3">
      <c r="A528">
        <v>527</v>
      </c>
      <c r="B528" s="1">
        <f t="shared" si="62"/>
        <v>44010</v>
      </c>
      <c r="C528">
        <f t="shared" ca="1" si="56"/>
        <v>1</v>
      </c>
      <c r="D528">
        <f t="shared" ca="1" si="57"/>
        <v>3</v>
      </c>
      <c r="E528">
        <f t="shared" ca="1" si="58"/>
        <v>7</v>
      </c>
      <c r="F528" t="str">
        <f ca="1">VLOOKUP(E528,Client!$A$2:$C$8,3,FALSE)</f>
        <v>f</v>
      </c>
      <c r="G528" s="3">
        <f t="shared" ca="1" si="59"/>
        <v>34</v>
      </c>
      <c r="H528">
        <f t="shared" ca="1" si="60"/>
        <v>0.9</v>
      </c>
      <c r="I528">
        <f ca="1">VLOOKUP(C528,Hairdresser!$A$2:$C$4,3)</f>
        <v>30</v>
      </c>
      <c r="J528">
        <f t="shared" ca="1" si="61"/>
        <v>17</v>
      </c>
      <c r="K528">
        <f ca="1">VLOOKUP(D528,HairCutStyle!$A$2:$C$6,3,FALSE)</f>
        <v>40</v>
      </c>
    </row>
    <row r="529" spans="1:11" x14ac:dyDescent="0.3">
      <c r="A529">
        <v>528</v>
      </c>
      <c r="B529" s="1">
        <f t="shared" si="62"/>
        <v>44010</v>
      </c>
      <c r="C529">
        <f t="shared" ca="1" si="56"/>
        <v>3</v>
      </c>
      <c r="D529">
        <f t="shared" ca="1" si="57"/>
        <v>3</v>
      </c>
      <c r="E529">
        <f t="shared" ca="1" si="58"/>
        <v>4</v>
      </c>
      <c r="F529" t="str">
        <f ca="1">VLOOKUP(E529,Client!$A$2:$C$8,3,FALSE)</f>
        <v>f</v>
      </c>
      <c r="G529" s="3">
        <f t="shared" ca="1" si="59"/>
        <v>51</v>
      </c>
      <c r="H529">
        <f t="shared" ca="1" si="60"/>
        <v>0</v>
      </c>
      <c r="I529">
        <f ca="1">VLOOKUP(C529,Hairdresser!$A$2:$C$4,3)</f>
        <v>30</v>
      </c>
      <c r="J529">
        <f t="shared" ca="1" si="61"/>
        <v>25.5</v>
      </c>
      <c r="K529">
        <f ca="1">VLOOKUP(D529,HairCutStyle!$A$2:$C$6,3,FALSE)</f>
        <v>40</v>
      </c>
    </row>
    <row r="530" spans="1:11" x14ac:dyDescent="0.3">
      <c r="A530">
        <v>529</v>
      </c>
      <c r="B530" s="1">
        <f t="shared" si="62"/>
        <v>44011</v>
      </c>
      <c r="C530">
        <f t="shared" ca="1" si="56"/>
        <v>1</v>
      </c>
      <c r="D530">
        <f t="shared" ca="1" si="57"/>
        <v>4</v>
      </c>
      <c r="E530">
        <f t="shared" ca="1" si="58"/>
        <v>6</v>
      </c>
      <c r="F530" t="str">
        <f ca="1">VLOOKUP(E530,Client!$A$2:$C$8,3,FALSE)</f>
        <v>f</v>
      </c>
      <c r="G530" s="3">
        <f t="shared" ca="1" si="59"/>
        <v>59</v>
      </c>
      <c r="H530">
        <f t="shared" ca="1" si="60"/>
        <v>1.3</v>
      </c>
      <c r="I530">
        <f ca="1">VLOOKUP(C530,Hairdresser!$A$2:$C$4,3)</f>
        <v>30</v>
      </c>
      <c r="J530">
        <f t="shared" ca="1" si="61"/>
        <v>29.5</v>
      </c>
      <c r="K530">
        <f ca="1">VLOOKUP(D530,HairCutStyle!$A$2:$C$6,3,FALSE)</f>
        <v>40</v>
      </c>
    </row>
    <row r="531" spans="1:11" x14ac:dyDescent="0.3">
      <c r="A531">
        <v>530</v>
      </c>
      <c r="B531" s="1">
        <f t="shared" si="62"/>
        <v>44011</v>
      </c>
      <c r="C531">
        <f t="shared" ca="1" si="56"/>
        <v>3</v>
      </c>
      <c r="D531">
        <f t="shared" ca="1" si="57"/>
        <v>2</v>
      </c>
      <c r="E531">
        <f t="shared" ca="1" si="58"/>
        <v>3</v>
      </c>
      <c r="F531" t="str">
        <f ca="1">VLOOKUP(E531,Client!$A$2:$C$8,3,FALSE)</f>
        <v>m</v>
      </c>
      <c r="G531" s="3">
        <f t="shared" ca="1" si="59"/>
        <v>10</v>
      </c>
      <c r="H531">
        <f t="shared" ca="1" si="60"/>
        <v>0.7</v>
      </c>
      <c r="I531">
        <f ca="1">VLOOKUP(C531,Hairdresser!$A$2:$C$4,3)</f>
        <v>30</v>
      </c>
      <c r="J531">
        <f t="shared" ca="1" si="61"/>
        <v>5</v>
      </c>
      <c r="K531">
        <f ca="1">VLOOKUP(D531,HairCutStyle!$A$2:$C$6,3,FALSE)</f>
        <v>12</v>
      </c>
    </row>
    <row r="532" spans="1:11" x14ac:dyDescent="0.3">
      <c r="A532">
        <v>531</v>
      </c>
      <c r="B532" s="1">
        <f t="shared" si="62"/>
        <v>44011</v>
      </c>
      <c r="C532">
        <f t="shared" ca="1" si="56"/>
        <v>1</v>
      </c>
      <c r="D532">
        <f t="shared" ca="1" si="57"/>
        <v>2</v>
      </c>
      <c r="E532">
        <f t="shared" ca="1" si="58"/>
        <v>3</v>
      </c>
      <c r="F532" t="str">
        <f ca="1">VLOOKUP(E532,Client!$A$2:$C$8,3,FALSE)</f>
        <v>m</v>
      </c>
      <c r="G532" s="3">
        <f t="shared" ca="1" si="59"/>
        <v>12</v>
      </c>
      <c r="H532">
        <f t="shared" ca="1" si="60"/>
        <v>0.9</v>
      </c>
      <c r="I532">
        <f ca="1">VLOOKUP(C532,Hairdresser!$A$2:$C$4,3)</f>
        <v>30</v>
      </c>
      <c r="J532">
        <f t="shared" ca="1" si="61"/>
        <v>6</v>
      </c>
      <c r="K532">
        <f ca="1">VLOOKUP(D532,HairCutStyle!$A$2:$C$6,3,FALSE)</f>
        <v>12</v>
      </c>
    </row>
    <row r="533" spans="1:11" x14ac:dyDescent="0.3">
      <c r="A533">
        <v>532</v>
      </c>
      <c r="B533" s="1">
        <f t="shared" si="62"/>
        <v>44012</v>
      </c>
      <c r="C533">
        <f t="shared" ca="1" si="56"/>
        <v>2</v>
      </c>
      <c r="D533">
        <f t="shared" ca="1" si="57"/>
        <v>2</v>
      </c>
      <c r="E533">
        <f t="shared" ca="1" si="58"/>
        <v>3</v>
      </c>
      <c r="F533" t="str">
        <f ca="1">VLOOKUP(E533,Client!$A$2:$C$8,3,FALSE)</f>
        <v>m</v>
      </c>
      <c r="G533" s="3">
        <f t="shared" ca="1" si="59"/>
        <v>15</v>
      </c>
      <c r="H533">
        <f t="shared" ca="1" si="60"/>
        <v>0.2</v>
      </c>
      <c r="I533">
        <f ca="1">VLOOKUP(C533,Hairdresser!$A$2:$C$4,3)</f>
        <v>20</v>
      </c>
      <c r="J533">
        <f t="shared" ca="1" si="61"/>
        <v>5</v>
      </c>
      <c r="K533">
        <f ca="1">VLOOKUP(D533,HairCutStyle!$A$2:$C$6,3,FALSE)</f>
        <v>12</v>
      </c>
    </row>
    <row r="534" spans="1:11" x14ac:dyDescent="0.3">
      <c r="A534">
        <v>533</v>
      </c>
      <c r="B534" s="1">
        <f t="shared" si="62"/>
        <v>44012</v>
      </c>
      <c r="C534">
        <f t="shared" ca="1" si="56"/>
        <v>1</v>
      </c>
      <c r="D534">
        <f t="shared" ca="1" si="57"/>
        <v>1</v>
      </c>
      <c r="E534">
        <f t="shared" ca="1" si="58"/>
        <v>2</v>
      </c>
      <c r="F534" t="str">
        <f ca="1">VLOOKUP(E534,Client!$A$2:$C$8,3,FALSE)</f>
        <v>m</v>
      </c>
      <c r="G534" s="3">
        <f t="shared" ca="1" si="59"/>
        <v>11</v>
      </c>
      <c r="H534">
        <f t="shared" ca="1" si="60"/>
        <v>0.8</v>
      </c>
      <c r="I534">
        <f ca="1">VLOOKUP(C534,Hairdresser!$A$2:$C$4,3)</f>
        <v>30</v>
      </c>
      <c r="J534">
        <f t="shared" ca="1" si="61"/>
        <v>5.5</v>
      </c>
      <c r="K534">
        <f ca="1">VLOOKUP(D534,HairCutStyle!$A$2:$C$6,3,FALSE)</f>
        <v>10</v>
      </c>
    </row>
    <row r="535" spans="1:11" x14ac:dyDescent="0.3">
      <c r="A535">
        <v>534</v>
      </c>
      <c r="B535" s="1">
        <f t="shared" si="62"/>
        <v>44012</v>
      </c>
      <c r="C535">
        <f t="shared" ca="1" si="56"/>
        <v>3</v>
      </c>
      <c r="D535">
        <f t="shared" ca="1" si="57"/>
        <v>2</v>
      </c>
      <c r="E535">
        <f t="shared" ca="1" si="58"/>
        <v>3</v>
      </c>
      <c r="F535" t="str">
        <f ca="1">VLOOKUP(E535,Client!$A$2:$C$8,3,FALSE)</f>
        <v>m</v>
      </c>
      <c r="G535" s="3">
        <f t="shared" ca="1" si="59"/>
        <v>15</v>
      </c>
      <c r="H535">
        <f t="shared" ca="1" si="60"/>
        <v>0.1</v>
      </c>
      <c r="I535">
        <f ca="1">VLOOKUP(C535,Hairdresser!$A$2:$C$4,3)</f>
        <v>30</v>
      </c>
      <c r="J535">
        <f t="shared" ca="1" si="61"/>
        <v>7.5</v>
      </c>
      <c r="K535">
        <f ca="1">VLOOKUP(D535,HairCutStyle!$A$2:$C$6,3,FALSE)</f>
        <v>12</v>
      </c>
    </row>
    <row r="536" spans="1:11" x14ac:dyDescent="0.3">
      <c r="A536">
        <v>535</v>
      </c>
      <c r="B536" s="1">
        <f t="shared" si="62"/>
        <v>44013</v>
      </c>
      <c r="C536">
        <f t="shared" ca="1" si="56"/>
        <v>1</v>
      </c>
      <c r="D536">
        <f t="shared" ca="1" si="57"/>
        <v>1</v>
      </c>
      <c r="E536">
        <f t="shared" ca="1" si="58"/>
        <v>3</v>
      </c>
      <c r="F536" t="str">
        <f ca="1">VLOOKUP(E536,Client!$A$2:$C$8,3,FALSE)</f>
        <v>m</v>
      </c>
      <c r="G536" s="3">
        <f t="shared" ca="1" si="59"/>
        <v>14</v>
      </c>
      <c r="H536">
        <f t="shared" ca="1" si="60"/>
        <v>0</v>
      </c>
      <c r="I536">
        <f ca="1">VLOOKUP(C536,Hairdresser!$A$2:$C$4,3)</f>
        <v>30</v>
      </c>
      <c r="J536">
        <f t="shared" ca="1" si="61"/>
        <v>7</v>
      </c>
      <c r="K536">
        <f ca="1">VLOOKUP(D536,HairCutStyle!$A$2:$C$6,3,FALSE)</f>
        <v>10</v>
      </c>
    </row>
    <row r="537" spans="1:11" x14ac:dyDescent="0.3">
      <c r="A537">
        <v>536</v>
      </c>
      <c r="B537" s="1">
        <f t="shared" si="62"/>
        <v>44013</v>
      </c>
      <c r="C537">
        <f t="shared" ca="1" si="56"/>
        <v>2</v>
      </c>
      <c r="D537">
        <f t="shared" ca="1" si="57"/>
        <v>1</v>
      </c>
      <c r="E537">
        <f t="shared" ca="1" si="58"/>
        <v>2</v>
      </c>
      <c r="F537" t="str">
        <f ca="1">VLOOKUP(E537,Client!$A$2:$C$8,3,FALSE)</f>
        <v>m</v>
      </c>
      <c r="G537" s="3">
        <f t="shared" ca="1" si="59"/>
        <v>12</v>
      </c>
      <c r="H537">
        <f t="shared" ca="1" si="60"/>
        <v>0.8</v>
      </c>
      <c r="I537">
        <f ca="1">VLOOKUP(C537,Hairdresser!$A$2:$C$4,3)</f>
        <v>20</v>
      </c>
      <c r="J537">
        <f t="shared" ca="1" si="61"/>
        <v>4</v>
      </c>
      <c r="K537">
        <f ca="1">VLOOKUP(D537,HairCutStyle!$A$2:$C$6,3,FALSE)</f>
        <v>10</v>
      </c>
    </row>
    <row r="538" spans="1:11" x14ac:dyDescent="0.3">
      <c r="A538">
        <v>537</v>
      </c>
      <c r="B538" s="1">
        <f t="shared" si="62"/>
        <v>44013</v>
      </c>
      <c r="C538">
        <f t="shared" ca="1" si="56"/>
        <v>2</v>
      </c>
      <c r="D538">
        <f t="shared" ca="1" si="57"/>
        <v>1</v>
      </c>
      <c r="E538">
        <f t="shared" ca="1" si="58"/>
        <v>1</v>
      </c>
      <c r="F538" t="str">
        <f ca="1">VLOOKUP(E538,Client!$A$2:$C$8,3,FALSE)</f>
        <v>m</v>
      </c>
      <c r="G538" s="3">
        <f t="shared" ca="1" si="59"/>
        <v>9</v>
      </c>
      <c r="H538">
        <f t="shared" ca="1" si="60"/>
        <v>0.3</v>
      </c>
      <c r="I538">
        <f ca="1">VLOOKUP(C538,Hairdresser!$A$2:$C$4,3)</f>
        <v>20</v>
      </c>
      <c r="J538">
        <f t="shared" ca="1" si="61"/>
        <v>3</v>
      </c>
      <c r="K538">
        <f ca="1">VLOOKUP(D538,HairCutStyle!$A$2:$C$6,3,FALSE)</f>
        <v>10</v>
      </c>
    </row>
    <row r="539" spans="1:11" x14ac:dyDescent="0.3">
      <c r="A539">
        <v>538</v>
      </c>
      <c r="B539" s="1">
        <f t="shared" si="62"/>
        <v>44014</v>
      </c>
      <c r="C539">
        <f t="shared" ca="1" si="56"/>
        <v>3</v>
      </c>
      <c r="D539">
        <f t="shared" ca="1" si="57"/>
        <v>4</v>
      </c>
      <c r="E539">
        <f t="shared" ca="1" si="58"/>
        <v>6</v>
      </c>
      <c r="F539" t="str">
        <f ca="1">VLOOKUP(E539,Client!$A$2:$C$8,3,FALSE)</f>
        <v>f</v>
      </c>
      <c r="G539" s="3">
        <f t="shared" ca="1" si="59"/>
        <v>34</v>
      </c>
      <c r="H539">
        <f t="shared" ca="1" si="60"/>
        <v>1.7</v>
      </c>
      <c r="I539">
        <f ca="1">VLOOKUP(C539,Hairdresser!$A$2:$C$4,3)</f>
        <v>30</v>
      </c>
      <c r="J539">
        <f t="shared" ca="1" si="61"/>
        <v>17</v>
      </c>
      <c r="K539">
        <f ca="1">VLOOKUP(D539,HairCutStyle!$A$2:$C$6,3,FALSE)</f>
        <v>40</v>
      </c>
    </row>
    <row r="540" spans="1:11" x14ac:dyDescent="0.3">
      <c r="A540">
        <v>539</v>
      </c>
      <c r="B540" s="1">
        <f t="shared" si="62"/>
        <v>44014</v>
      </c>
      <c r="C540">
        <f t="shared" ca="1" si="56"/>
        <v>3</v>
      </c>
      <c r="D540">
        <f t="shared" ca="1" si="57"/>
        <v>3</v>
      </c>
      <c r="E540">
        <f t="shared" ca="1" si="58"/>
        <v>5</v>
      </c>
      <c r="F540" t="str">
        <f ca="1">VLOOKUP(E540,Client!$A$2:$C$8,3,FALSE)</f>
        <v>f</v>
      </c>
      <c r="G540" s="3">
        <f t="shared" ca="1" si="59"/>
        <v>46</v>
      </c>
      <c r="H540">
        <f t="shared" ca="1" si="60"/>
        <v>1.2</v>
      </c>
      <c r="I540">
        <f ca="1">VLOOKUP(C540,Hairdresser!$A$2:$C$4,3)</f>
        <v>30</v>
      </c>
      <c r="J540">
        <f t="shared" ca="1" si="61"/>
        <v>23</v>
      </c>
      <c r="K540">
        <f ca="1">VLOOKUP(D540,HairCutStyle!$A$2:$C$6,3,FALSE)</f>
        <v>40</v>
      </c>
    </row>
    <row r="541" spans="1:11" x14ac:dyDescent="0.3">
      <c r="A541">
        <v>540</v>
      </c>
      <c r="B541" s="1">
        <f t="shared" si="62"/>
        <v>44014</v>
      </c>
      <c r="C541">
        <f t="shared" ca="1" si="56"/>
        <v>2</v>
      </c>
      <c r="D541">
        <f t="shared" ca="1" si="57"/>
        <v>5</v>
      </c>
      <c r="E541">
        <f t="shared" ca="1" si="58"/>
        <v>6</v>
      </c>
      <c r="F541" t="str">
        <f ca="1">VLOOKUP(E541,Client!$A$2:$C$8,3,FALSE)</f>
        <v>f</v>
      </c>
      <c r="G541" s="3">
        <f t="shared" ca="1" si="59"/>
        <v>30</v>
      </c>
      <c r="H541">
        <f t="shared" ca="1" si="60"/>
        <v>1</v>
      </c>
      <c r="I541">
        <f ca="1">VLOOKUP(C541,Hairdresser!$A$2:$C$4,3)</f>
        <v>20</v>
      </c>
      <c r="J541">
        <f t="shared" ca="1" si="61"/>
        <v>10</v>
      </c>
      <c r="K541">
        <f ca="1">VLOOKUP(D541,HairCutStyle!$A$2:$C$6,3,FALSE)</f>
        <v>40</v>
      </c>
    </row>
    <row r="542" spans="1:11" x14ac:dyDescent="0.3">
      <c r="A542">
        <v>541</v>
      </c>
      <c r="B542" s="1">
        <f t="shared" si="62"/>
        <v>44015</v>
      </c>
      <c r="C542">
        <f t="shared" ca="1" si="56"/>
        <v>3</v>
      </c>
      <c r="D542">
        <f t="shared" ca="1" si="57"/>
        <v>2</v>
      </c>
      <c r="E542">
        <f t="shared" ca="1" si="58"/>
        <v>3</v>
      </c>
      <c r="F542" t="str">
        <f ca="1">VLOOKUP(E542,Client!$A$2:$C$8,3,FALSE)</f>
        <v>m</v>
      </c>
      <c r="G542" s="3">
        <f t="shared" ca="1" si="59"/>
        <v>10</v>
      </c>
      <c r="H542">
        <f t="shared" ca="1" si="60"/>
        <v>0.7</v>
      </c>
      <c r="I542">
        <f ca="1">VLOOKUP(C542,Hairdresser!$A$2:$C$4,3)</f>
        <v>30</v>
      </c>
      <c r="J542">
        <f t="shared" ca="1" si="61"/>
        <v>5</v>
      </c>
      <c r="K542">
        <f ca="1">VLOOKUP(D542,HairCutStyle!$A$2:$C$6,3,FALSE)</f>
        <v>12</v>
      </c>
    </row>
    <row r="543" spans="1:11" x14ac:dyDescent="0.3">
      <c r="A543">
        <v>542</v>
      </c>
      <c r="B543" s="1">
        <f t="shared" si="62"/>
        <v>44015</v>
      </c>
      <c r="C543">
        <f t="shared" ca="1" si="56"/>
        <v>3</v>
      </c>
      <c r="D543">
        <f t="shared" ca="1" si="57"/>
        <v>5</v>
      </c>
      <c r="E543">
        <f t="shared" ca="1" si="58"/>
        <v>6</v>
      </c>
      <c r="F543" t="str">
        <f ca="1">VLOOKUP(E543,Client!$A$2:$C$8,3,FALSE)</f>
        <v>f</v>
      </c>
      <c r="G543" s="3">
        <f t="shared" ca="1" si="59"/>
        <v>31</v>
      </c>
      <c r="H543">
        <f t="shared" ca="1" si="60"/>
        <v>1.9</v>
      </c>
      <c r="I543">
        <f ca="1">VLOOKUP(C543,Hairdresser!$A$2:$C$4,3)</f>
        <v>30</v>
      </c>
      <c r="J543">
        <f t="shared" ca="1" si="61"/>
        <v>15.5</v>
      </c>
      <c r="K543">
        <f ca="1">VLOOKUP(D543,HairCutStyle!$A$2:$C$6,3,FALSE)</f>
        <v>40</v>
      </c>
    </row>
    <row r="544" spans="1:11" x14ac:dyDescent="0.3">
      <c r="A544">
        <v>543</v>
      </c>
      <c r="B544" s="1">
        <f t="shared" si="62"/>
        <v>44015</v>
      </c>
      <c r="C544">
        <f t="shared" ca="1" si="56"/>
        <v>1</v>
      </c>
      <c r="D544">
        <f t="shared" ca="1" si="57"/>
        <v>4</v>
      </c>
      <c r="E544">
        <f t="shared" ca="1" si="58"/>
        <v>6</v>
      </c>
      <c r="F544" t="str">
        <f ca="1">VLOOKUP(E544,Client!$A$2:$C$8,3,FALSE)</f>
        <v>f</v>
      </c>
      <c r="G544" s="3">
        <f t="shared" ca="1" si="59"/>
        <v>45</v>
      </c>
      <c r="H544">
        <f t="shared" ca="1" si="60"/>
        <v>1</v>
      </c>
      <c r="I544">
        <f ca="1">VLOOKUP(C544,Hairdresser!$A$2:$C$4,3)</f>
        <v>30</v>
      </c>
      <c r="J544">
        <f t="shared" ca="1" si="61"/>
        <v>22.5</v>
      </c>
      <c r="K544">
        <f ca="1">VLOOKUP(D544,HairCutStyle!$A$2:$C$6,3,FALSE)</f>
        <v>40</v>
      </c>
    </row>
    <row r="545" spans="1:11" x14ac:dyDescent="0.3">
      <c r="A545">
        <v>544</v>
      </c>
      <c r="B545" s="1">
        <f t="shared" si="62"/>
        <v>44016</v>
      </c>
      <c r="C545">
        <f t="shared" ca="1" si="56"/>
        <v>1</v>
      </c>
      <c r="D545">
        <f t="shared" ca="1" si="57"/>
        <v>1</v>
      </c>
      <c r="E545">
        <f t="shared" ca="1" si="58"/>
        <v>1</v>
      </c>
      <c r="F545" t="str">
        <f ca="1">VLOOKUP(E545,Client!$A$2:$C$8,3,FALSE)</f>
        <v>m</v>
      </c>
      <c r="G545" s="3">
        <f t="shared" ca="1" si="59"/>
        <v>7</v>
      </c>
      <c r="H545">
        <f t="shared" ca="1" si="60"/>
        <v>0.5</v>
      </c>
      <c r="I545">
        <f ca="1">VLOOKUP(C545,Hairdresser!$A$2:$C$4,3)</f>
        <v>30</v>
      </c>
      <c r="J545">
        <f t="shared" ca="1" si="61"/>
        <v>3.5</v>
      </c>
      <c r="K545">
        <f ca="1">VLOOKUP(D545,HairCutStyle!$A$2:$C$6,3,FALSE)</f>
        <v>10</v>
      </c>
    </row>
    <row r="546" spans="1:11" x14ac:dyDescent="0.3">
      <c r="A546">
        <v>545</v>
      </c>
      <c r="B546" s="1">
        <f t="shared" si="62"/>
        <v>44016</v>
      </c>
      <c r="C546">
        <f t="shared" ca="1" si="56"/>
        <v>3</v>
      </c>
      <c r="D546">
        <f t="shared" ca="1" si="57"/>
        <v>1</v>
      </c>
      <c r="E546">
        <f t="shared" ca="1" si="58"/>
        <v>1</v>
      </c>
      <c r="F546" t="str">
        <f ca="1">VLOOKUP(E546,Client!$A$2:$C$8,3,FALSE)</f>
        <v>m</v>
      </c>
      <c r="G546" s="3">
        <f t="shared" ca="1" si="59"/>
        <v>6</v>
      </c>
      <c r="H546">
        <f t="shared" ca="1" si="60"/>
        <v>0.2</v>
      </c>
      <c r="I546">
        <f ca="1">VLOOKUP(C546,Hairdresser!$A$2:$C$4,3)</f>
        <v>30</v>
      </c>
      <c r="J546">
        <f t="shared" ca="1" si="61"/>
        <v>3</v>
      </c>
      <c r="K546">
        <f ca="1">VLOOKUP(D546,HairCutStyle!$A$2:$C$6,3,FALSE)</f>
        <v>10</v>
      </c>
    </row>
    <row r="547" spans="1:11" x14ac:dyDescent="0.3">
      <c r="A547">
        <v>546</v>
      </c>
      <c r="B547" s="1">
        <f t="shared" si="62"/>
        <v>44016</v>
      </c>
      <c r="C547">
        <f t="shared" ca="1" si="56"/>
        <v>3</v>
      </c>
      <c r="D547">
        <f t="shared" ca="1" si="57"/>
        <v>2</v>
      </c>
      <c r="E547">
        <f t="shared" ca="1" si="58"/>
        <v>3</v>
      </c>
      <c r="F547" t="str">
        <f ca="1">VLOOKUP(E547,Client!$A$2:$C$8,3,FALSE)</f>
        <v>m</v>
      </c>
      <c r="G547" s="3">
        <f t="shared" ca="1" si="59"/>
        <v>11</v>
      </c>
      <c r="H547">
        <f t="shared" ca="1" si="60"/>
        <v>0.7</v>
      </c>
      <c r="I547">
        <f ca="1">VLOOKUP(C547,Hairdresser!$A$2:$C$4,3)</f>
        <v>30</v>
      </c>
      <c r="J547">
        <f t="shared" ca="1" si="61"/>
        <v>5.5</v>
      </c>
      <c r="K547">
        <f ca="1">VLOOKUP(D547,HairCutStyle!$A$2:$C$6,3,FALSE)</f>
        <v>12</v>
      </c>
    </row>
    <row r="548" spans="1:11" x14ac:dyDescent="0.3">
      <c r="A548">
        <v>547</v>
      </c>
      <c r="B548" s="1">
        <f t="shared" si="62"/>
        <v>44017</v>
      </c>
      <c r="C548">
        <f t="shared" ca="1" si="56"/>
        <v>1</v>
      </c>
      <c r="D548">
        <f t="shared" ca="1" si="57"/>
        <v>1</v>
      </c>
      <c r="E548">
        <f t="shared" ca="1" si="58"/>
        <v>1</v>
      </c>
      <c r="F548" t="str">
        <f ca="1">VLOOKUP(E548,Client!$A$2:$C$8,3,FALSE)</f>
        <v>m</v>
      </c>
      <c r="G548" s="3">
        <f t="shared" ca="1" si="59"/>
        <v>8</v>
      </c>
      <c r="H548">
        <f t="shared" ca="1" si="60"/>
        <v>0.3</v>
      </c>
      <c r="I548">
        <f ca="1">VLOOKUP(C548,Hairdresser!$A$2:$C$4,3)</f>
        <v>30</v>
      </c>
      <c r="J548">
        <f t="shared" ca="1" si="61"/>
        <v>4</v>
      </c>
      <c r="K548">
        <f ca="1">VLOOKUP(D548,HairCutStyle!$A$2:$C$6,3,FALSE)</f>
        <v>10</v>
      </c>
    </row>
    <row r="549" spans="1:11" x14ac:dyDescent="0.3">
      <c r="A549">
        <v>548</v>
      </c>
      <c r="B549" s="1">
        <f t="shared" si="62"/>
        <v>44017</v>
      </c>
      <c r="C549">
        <f t="shared" ca="1" si="56"/>
        <v>1</v>
      </c>
      <c r="D549">
        <f t="shared" ca="1" si="57"/>
        <v>3</v>
      </c>
      <c r="E549">
        <f t="shared" ca="1" si="58"/>
        <v>4</v>
      </c>
      <c r="F549" t="str">
        <f ca="1">VLOOKUP(E549,Client!$A$2:$C$8,3,FALSE)</f>
        <v>f</v>
      </c>
      <c r="G549" s="3">
        <f t="shared" ca="1" si="59"/>
        <v>44</v>
      </c>
      <c r="H549">
        <f t="shared" ca="1" si="60"/>
        <v>1.4</v>
      </c>
      <c r="I549">
        <f ca="1">VLOOKUP(C549,Hairdresser!$A$2:$C$4,3)</f>
        <v>30</v>
      </c>
      <c r="J549">
        <f t="shared" ca="1" si="61"/>
        <v>22</v>
      </c>
      <c r="K549">
        <f ca="1">VLOOKUP(D549,HairCutStyle!$A$2:$C$6,3,FALSE)</f>
        <v>40</v>
      </c>
    </row>
    <row r="550" spans="1:11" x14ac:dyDescent="0.3">
      <c r="A550">
        <v>549</v>
      </c>
      <c r="B550" s="1">
        <f t="shared" si="62"/>
        <v>44017</v>
      </c>
      <c r="C550">
        <f t="shared" ca="1" si="56"/>
        <v>2</v>
      </c>
      <c r="D550">
        <f t="shared" ca="1" si="57"/>
        <v>3</v>
      </c>
      <c r="E550">
        <f t="shared" ca="1" si="58"/>
        <v>7</v>
      </c>
      <c r="F550" t="str">
        <f ca="1">VLOOKUP(E550,Client!$A$2:$C$8,3,FALSE)</f>
        <v>f</v>
      </c>
      <c r="G550" s="3">
        <f t="shared" ca="1" si="59"/>
        <v>65</v>
      </c>
      <c r="H550">
        <f t="shared" ca="1" si="60"/>
        <v>0.5</v>
      </c>
      <c r="I550">
        <f ca="1">VLOOKUP(C550,Hairdresser!$A$2:$C$4,3)</f>
        <v>20</v>
      </c>
      <c r="J550">
        <f t="shared" ca="1" si="61"/>
        <v>21.666666666666668</v>
      </c>
      <c r="K550">
        <f ca="1">VLOOKUP(D550,HairCutStyle!$A$2:$C$6,3,FALSE)</f>
        <v>40</v>
      </c>
    </row>
    <row r="551" spans="1:11" x14ac:dyDescent="0.3">
      <c r="A551">
        <v>550</v>
      </c>
      <c r="B551" s="1">
        <f t="shared" si="62"/>
        <v>44018</v>
      </c>
      <c r="C551">
        <f t="shared" ca="1" si="56"/>
        <v>3</v>
      </c>
      <c r="D551">
        <f t="shared" ca="1" si="57"/>
        <v>3</v>
      </c>
      <c r="E551">
        <f t="shared" ca="1" si="58"/>
        <v>5</v>
      </c>
      <c r="F551" t="str">
        <f ca="1">VLOOKUP(E551,Client!$A$2:$C$8,3,FALSE)</f>
        <v>f</v>
      </c>
      <c r="G551" s="3">
        <f t="shared" ca="1" si="59"/>
        <v>33</v>
      </c>
      <c r="H551">
        <f t="shared" ca="1" si="60"/>
        <v>1.7</v>
      </c>
      <c r="I551">
        <f ca="1">VLOOKUP(C551,Hairdresser!$A$2:$C$4,3)</f>
        <v>30</v>
      </c>
      <c r="J551">
        <f t="shared" ca="1" si="61"/>
        <v>16.5</v>
      </c>
      <c r="K551">
        <f ca="1">VLOOKUP(D551,HairCutStyle!$A$2:$C$6,3,FALSE)</f>
        <v>40</v>
      </c>
    </row>
    <row r="552" spans="1:11" x14ac:dyDescent="0.3">
      <c r="A552">
        <v>551</v>
      </c>
      <c r="B552" s="1">
        <f t="shared" si="62"/>
        <v>44018</v>
      </c>
      <c r="C552">
        <f t="shared" ca="1" si="56"/>
        <v>2</v>
      </c>
      <c r="D552">
        <f t="shared" ca="1" si="57"/>
        <v>5</v>
      </c>
      <c r="E552">
        <f t="shared" ca="1" si="58"/>
        <v>6</v>
      </c>
      <c r="F552" t="str">
        <f ca="1">VLOOKUP(E552,Client!$A$2:$C$8,3,FALSE)</f>
        <v>f</v>
      </c>
      <c r="G552" s="3">
        <f t="shared" ca="1" si="59"/>
        <v>59</v>
      </c>
      <c r="H552">
        <f t="shared" ca="1" si="60"/>
        <v>0.6</v>
      </c>
      <c r="I552">
        <f ca="1">VLOOKUP(C552,Hairdresser!$A$2:$C$4,3)</f>
        <v>20</v>
      </c>
      <c r="J552">
        <f t="shared" ca="1" si="61"/>
        <v>19.666666666666668</v>
      </c>
      <c r="K552">
        <f ca="1">VLOOKUP(D552,HairCutStyle!$A$2:$C$6,3,FALSE)</f>
        <v>40</v>
      </c>
    </row>
    <row r="553" spans="1:11" x14ac:dyDescent="0.3">
      <c r="A553">
        <v>552</v>
      </c>
      <c r="B553" s="1">
        <f t="shared" si="62"/>
        <v>44018</v>
      </c>
      <c r="C553">
        <f t="shared" ca="1" si="56"/>
        <v>3</v>
      </c>
      <c r="D553">
        <f t="shared" ca="1" si="57"/>
        <v>1</v>
      </c>
      <c r="E553">
        <f t="shared" ca="1" si="58"/>
        <v>2</v>
      </c>
      <c r="F553" t="str">
        <f ca="1">VLOOKUP(E553,Client!$A$2:$C$8,3,FALSE)</f>
        <v>m</v>
      </c>
      <c r="G553" s="3">
        <f t="shared" ca="1" si="59"/>
        <v>14</v>
      </c>
      <c r="H553">
        <f t="shared" ca="1" si="60"/>
        <v>0.7</v>
      </c>
      <c r="I553">
        <f ca="1">VLOOKUP(C553,Hairdresser!$A$2:$C$4,3)</f>
        <v>30</v>
      </c>
      <c r="J553">
        <f t="shared" ca="1" si="61"/>
        <v>7</v>
      </c>
      <c r="K553">
        <f ca="1">VLOOKUP(D553,HairCutStyle!$A$2:$C$6,3,FALSE)</f>
        <v>10</v>
      </c>
    </row>
    <row r="554" spans="1:11" x14ac:dyDescent="0.3">
      <c r="A554">
        <v>553</v>
      </c>
      <c r="B554" s="1">
        <f t="shared" si="62"/>
        <v>44019</v>
      </c>
      <c r="C554">
        <f t="shared" ca="1" si="56"/>
        <v>1</v>
      </c>
      <c r="D554">
        <f t="shared" ca="1" si="57"/>
        <v>4</v>
      </c>
      <c r="E554">
        <f t="shared" ca="1" si="58"/>
        <v>7</v>
      </c>
      <c r="F554" t="str">
        <f ca="1">VLOOKUP(E554,Client!$A$2:$C$8,3,FALSE)</f>
        <v>f</v>
      </c>
      <c r="G554" s="3">
        <f t="shared" ca="1" si="59"/>
        <v>61</v>
      </c>
      <c r="H554">
        <f t="shared" ca="1" si="60"/>
        <v>1.6</v>
      </c>
      <c r="I554">
        <f ca="1">VLOOKUP(C554,Hairdresser!$A$2:$C$4,3)</f>
        <v>30</v>
      </c>
      <c r="J554">
        <f t="shared" ca="1" si="61"/>
        <v>30.5</v>
      </c>
      <c r="K554">
        <f ca="1">VLOOKUP(D554,HairCutStyle!$A$2:$C$6,3,FALSE)</f>
        <v>40</v>
      </c>
    </row>
    <row r="555" spans="1:11" x14ac:dyDescent="0.3">
      <c r="A555">
        <v>554</v>
      </c>
      <c r="B555" s="1">
        <f t="shared" si="62"/>
        <v>44019</v>
      </c>
      <c r="C555">
        <f t="shared" ca="1" si="56"/>
        <v>1</v>
      </c>
      <c r="D555">
        <f t="shared" ca="1" si="57"/>
        <v>1</v>
      </c>
      <c r="E555">
        <f t="shared" ca="1" si="58"/>
        <v>2</v>
      </c>
      <c r="F555" t="str">
        <f ca="1">VLOOKUP(E555,Client!$A$2:$C$8,3,FALSE)</f>
        <v>m</v>
      </c>
      <c r="G555" s="3">
        <f t="shared" ca="1" si="59"/>
        <v>7</v>
      </c>
      <c r="H555">
        <f t="shared" ca="1" si="60"/>
        <v>1</v>
      </c>
      <c r="I555">
        <f ca="1">VLOOKUP(C555,Hairdresser!$A$2:$C$4,3)</f>
        <v>30</v>
      </c>
      <c r="J555">
        <f t="shared" ca="1" si="61"/>
        <v>3.5</v>
      </c>
      <c r="K555">
        <f ca="1">VLOOKUP(D555,HairCutStyle!$A$2:$C$6,3,FALSE)</f>
        <v>10</v>
      </c>
    </row>
    <row r="556" spans="1:11" x14ac:dyDescent="0.3">
      <c r="A556">
        <v>555</v>
      </c>
      <c r="B556" s="1">
        <f t="shared" si="62"/>
        <v>44019</v>
      </c>
      <c r="C556">
        <f t="shared" ca="1" si="56"/>
        <v>1</v>
      </c>
      <c r="D556">
        <f t="shared" ca="1" si="57"/>
        <v>1</v>
      </c>
      <c r="E556">
        <f t="shared" ca="1" si="58"/>
        <v>2</v>
      </c>
      <c r="F556" t="str">
        <f ca="1">VLOOKUP(E556,Client!$A$2:$C$8,3,FALSE)</f>
        <v>m</v>
      </c>
      <c r="G556" s="3">
        <f t="shared" ca="1" si="59"/>
        <v>12</v>
      </c>
      <c r="H556">
        <f t="shared" ca="1" si="60"/>
        <v>0.9</v>
      </c>
      <c r="I556">
        <f ca="1">VLOOKUP(C556,Hairdresser!$A$2:$C$4,3)</f>
        <v>30</v>
      </c>
      <c r="J556">
        <f t="shared" ca="1" si="61"/>
        <v>6</v>
      </c>
      <c r="K556">
        <f ca="1">VLOOKUP(D556,HairCutStyle!$A$2:$C$6,3,FALSE)</f>
        <v>10</v>
      </c>
    </row>
    <row r="557" spans="1:11" x14ac:dyDescent="0.3">
      <c r="A557">
        <v>556</v>
      </c>
      <c r="B557" s="1">
        <f t="shared" si="62"/>
        <v>44020</v>
      </c>
      <c r="C557">
        <f t="shared" ca="1" si="56"/>
        <v>3</v>
      </c>
      <c r="D557">
        <f t="shared" ca="1" si="57"/>
        <v>4</v>
      </c>
      <c r="E557">
        <f t="shared" ca="1" si="58"/>
        <v>6</v>
      </c>
      <c r="F557" t="str">
        <f ca="1">VLOOKUP(E557,Client!$A$2:$C$8,3,FALSE)</f>
        <v>f</v>
      </c>
      <c r="G557" s="3">
        <f t="shared" ca="1" si="59"/>
        <v>69</v>
      </c>
      <c r="H557">
        <f t="shared" ca="1" si="60"/>
        <v>0.8</v>
      </c>
      <c r="I557">
        <f ca="1">VLOOKUP(C557,Hairdresser!$A$2:$C$4,3)</f>
        <v>30</v>
      </c>
      <c r="J557">
        <f t="shared" ca="1" si="61"/>
        <v>34.5</v>
      </c>
      <c r="K557">
        <f ca="1">VLOOKUP(D557,HairCutStyle!$A$2:$C$6,3,FALSE)</f>
        <v>40</v>
      </c>
    </row>
    <row r="558" spans="1:11" x14ac:dyDescent="0.3">
      <c r="A558">
        <v>557</v>
      </c>
      <c r="B558" s="1">
        <f t="shared" si="62"/>
        <v>44020</v>
      </c>
      <c r="C558">
        <f t="shared" ca="1" si="56"/>
        <v>2</v>
      </c>
      <c r="D558">
        <f t="shared" ca="1" si="57"/>
        <v>4</v>
      </c>
      <c r="E558">
        <f t="shared" ca="1" si="58"/>
        <v>4</v>
      </c>
      <c r="F558" t="str">
        <f ca="1">VLOOKUP(E558,Client!$A$2:$C$8,3,FALSE)</f>
        <v>f</v>
      </c>
      <c r="G558" s="3">
        <f t="shared" ca="1" si="59"/>
        <v>70</v>
      </c>
      <c r="H558">
        <f t="shared" ca="1" si="60"/>
        <v>1.4</v>
      </c>
      <c r="I558">
        <f ca="1">VLOOKUP(C558,Hairdresser!$A$2:$C$4,3)</f>
        <v>20</v>
      </c>
      <c r="J558">
        <f t="shared" ca="1" si="61"/>
        <v>23.333333333333332</v>
      </c>
      <c r="K558">
        <f ca="1">VLOOKUP(D558,HairCutStyle!$A$2:$C$6,3,FALSE)</f>
        <v>40</v>
      </c>
    </row>
    <row r="559" spans="1:11" x14ac:dyDescent="0.3">
      <c r="A559">
        <v>558</v>
      </c>
      <c r="B559" s="1">
        <f t="shared" si="62"/>
        <v>44020</v>
      </c>
      <c r="C559">
        <f t="shared" ca="1" si="56"/>
        <v>1</v>
      </c>
      <c r="D559">
        <f t="shared" ca="1" si="57"/>
        <v>4</v>
      </c>
      <c r="E559">
        <f t="shared" ca="1" si="58"/>
        <v>5</v>
      </c>
      <c r="F559" t="str">
        <f ca="1">VLOOKUP(E559,Client!$A$2:$C$8,3,FALSE)</f>
        <v>f</v>
      </c>
      <c r="G559" s="3">
        <f t="shared" ca="1" si="59"/>
        <v>41</v>
      </c>
      <c r="H559">
        <f t="shared" ca="1" si="60"/>
        <v>1</v>
      </c>
      <c r="I559">
        <f ca="1">VLOOKUP(C559,Hairdresser!$A$2:$C$4,3)</f>
        <v>30</v>
      </c>
      <c r="J559">
        <f t="shared" ca="1" si="61"/>
        <v>20.5</v>
      </c>
      <c r="K559">
        <f ca="1">VLOOKUP(D559,HairCutStyle!$A$2:$C$6,3,FALSE)</f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72403E20098469076B90ABEFF3368" ma:contentTypeVersion="13" ma:contentTypeDescription="Create a new document." ma:contentTypeScope="" ma:versionID="a7f7205d2b8ffaa27e5da375e7a79269">
  <xsd:schema xmlns:xsd="http://www.w3.org/2001/XMLSchema" xmlns:xs="http://www.w3.org/2001/XMLSchema" xmlns:p="http://schemas.microsoft.com/office/2006/metadata/properties" xmlns:ns2="31b6837a-e566-478c-954d-40132f912ea8" xmlns:ns3="03427c58-d413-418c-8037-1bc8a3533a70" targetNamespace="http://schemas.microsoft.com/office/2006/metadata/properties" ma:root="true" ma:fieldsID="a167973dcf87d6672d97cd9267dabc04" ns2:_="" ns3:_="">
    <xsd:import namespace="31b6837a-e566-478c-954d-40132f912ea8"/>
    <xsd:import namespace="03427c58-d413-418c-8037-1bc8a3533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6837a-e566-478c-954d-40132f912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48f9566-069b-479b-843d-4f6c74a4a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27c58-d413-418c-8037-1bc8a3533a7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af7c1c4-94d9-40fa-a74e-a814d82065c0}" ma:internalName="TaxCatchAll" ma:showField="CatchAllData" ma:web="03427c58-d413-418c-8037-1bc8a3533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b6837a-e566-478c-954d-40132f912ea8">
      <Terms xmlns="http://schemas.microsoft.com/office/infopath/2007/PartnerControls"/>
    </lcf76f155ced4ddcb4097134ff3c332f>
    <TaxCatchAll xmlns="03427c58-d413-418c-8037-1bc8a3533a70" xsi:nil="true"/>
  </documentManagement>
</p:properties>
</file>

<file path=customXml/itemProps1.xml><?xml version="1.0" encoding="utf-8"?>
<ds:datastoreItem xmlns:ds="http://schemas.openxmlformats.org/officeDocument/2006/customXml" ds:itemID="{2DC7BA22-E645-49AC-8341-B86928269B41}"/>
</file>

<file path=customXml/itemProps2.xml><?xml version="1.0" encoding="utf-8"?>
<ds:datastoreItem xmlns:ds="http://schemas.openxmlformats.org/officeDocument/2006/customXml" ds:itemID="{72AD3129-615A-4709-85A8-CFC01AA6EEB4}"/>
</file>

<file path=customXml/itemProps3.xml><?xml version="1.0" encoding="utf-8"?>
<ds:datastoreItem xmlns:ds="http://schemas.openxmlformats.org/officeDocument/2006/customXml" ds:itemID="{32A3F87F-CDC7-4062-BA19-12CA20D85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</vt:lpstr>
      <vt:lpstr>Hairdresser</vt:lpstr>
      <vt:lpstr>HairCutStyle</vt:lpstr>
      <vt:lpstr>HairCut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2020-04-20T14:49:06Z</dcterms:created>
  <dcterms:modified xsi:type="dcterms:W3CDTF">2020-04-20T18:38:23Z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0x010100F6672403E20098469076B90ABEFF3368</vt:lpwstr>
  </property>
  <property fmtid="{D5CDD505-2E9C-101B-9397-08002B2CF9AE}" pid="3" name="MediaServiceImageTags">
    <vt:lpwstr/>
  </property>
</Properties>
</file>